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a.a.alanzi002\Downloads\"/>
    </mc:Choice>
  </mc:AlternateContent>
  <xr:revisionPtr revIDLastSave="0" documentId="8_{211782AE-BA1F-4DA2-8061-3A46AE10788F}" xr6:coauthVersionLast="36" xr6:coauthVersionMax="36" xr10:uidLastSave="{00000000-0000-0000-0000-000000000000}"/>
  <bookViews>
    <workbookView xWindow="-105" yWindow="-105" windowWidth="33120" windowHeight="20055" tabRatio="890" activeTab="3" xr2:uid="{D13B7119-9D79-4D43-9AE2-BE14614ADBDF}"/>
  </bookViews>
  <sheets>
    <sheet name="نموذج دراسة السعة والطلب" sheetId="8" r:id="rId1"/>
    <sheet name="نموذج خطة الابتعاث السنوية " sheetId="9" r:id="rId2"/>
    <sheet name="نموذج خطة الإيفاد السنوية " sheetId="12" r:id="rId3"/>
    <sheet name="نموذج خطة التدريب السنوية " sheetId="11" r:id="rId4"/>
  </sheets>
  <externalReferences>
    <externalReference r:id="rId5"/>
    <externalReference r:id="rId6"/>
    <externalReference r:id="rId7"/>
    <externalReference r:id="rId8"/>
    <externalReference r:id="rId9"/>
  </externalReferences>
  <definedNames>
    <definedName name="BU_1" localSheetId="2">[1]Assumptions!#REF!</definedName>
    <definedName name="BU_1">[1]Assumptions!#REF!</definedName>
    <definedName name="BU_2" localSheetId="2">[1]Assumptions!#REF!</definedName>
    <definedName name="BU_2">[1]Assumptions!#REF!</definedName>
    <definedName name="BU_3" localSheetId="2">[1]Assumptions!#REF!</definedName>
    <definedName name="BU_3">[1]Assumptions!#REF!</definedName>
    <definedName name="BU_4" localSheetId="2">[1]Assumptions!#REF!</definedName>
    <definedName name="BU_4">[1]Assumptions!#REF!</definedName>
    <definedName name="CIQWBGuid" hidden="1">"1f1aef37-2d7d-4d9f-8adb-b2eea50bfeb8"</definedName>
    <definedName name="CIQWBInfo" hidden="1">"{ ""CIQVersion"":""9.47.1108.4092"" }"</definedName>
    <definedName name="CoC">[2]Assumptions!$C$30</definedName>
    <definedName name="data">#REF!</definedName>
    <definedName name="dfs">#REF!</definedName>
    <definedName name="Exp">[3]Cover!$E$20</definedName>
    <definedName name="InvtDa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"01/25/2021 19:33:58"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'نموذج خطة الابتعاث السنوية '!$A$1:$R$42</definedName>
    <definedName name="_xlnm.Print_Area" localSheetId="2">'نموذج خطة الإيفاد السنوية '!$A$1:$L$24</definedName>
    <definedName name="_xlnm.Print_Area" localSheetId="3">'نموذج خطة التدريب السنوية '!$A$1:$Q$30</definedName>
    <definedName name="_xlnm.Print_Area" localSheetId="0">'نموذج دراسة السعة والطلب'!$A$1:$L$45</definedName>
    <definedName name="Status">[4]Status!$B$5:$B$9</definedName>
    <definedName name="tit" localSheetId="2">'نموذج خطة الإيفاد السنوية '!#REF!</definedName>
    <definedName name="tit">#REF!</definedName>
    <definedName name="Title" localSheetId="2">'نموذج خطة الإيفاد السنوية '!#REF!</definedName>
    <definedName name="Title">#REF!</definedName>
    <definedName name="Title_CapexOpex">[5]Overview!$C$2</definedName>
    <definedName name="TitleMaterial">[5]Overview!$C$2</definedName>
    <definedName name="Unit" localSheetId="2">'نموذج خطة الإيفاد السنوية '!#REF!</definedName>
    <definedName name="Un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16" i="11" l="1"/>
  <c r="J12" i="11"/>
  <c r="J13" i="11"/>
  <c r="J14" i="11"/>
  <c r="J15" i="11"/>
  <c r="J17" i="11"/>
  <c r="J11" i="11"/>
  <c r="J10" i="11"/>
  <c r="D18" i="9" l="1"/>
  <c r="K5" i="11"/>
  <c r="D5" i="11"/>
  <c r="G4" i="12"/>
  <c r="D4" i="12"/>
  <c r="I18" i="9"/>
  <c r="I16" i="9"/>
  <c r="D16" i="9"/>
  <c r="N16" i="9" s="1"/>
  <c r="G5" i="12" a="1"/>
  <c r="G5" i="12" s="1"/>
  <c r="D5" i="12"/>
  <c r="N11" i="9"/>
  <c r="N9" i="9"/>
  <c r="N18" i="9" l="1"/>
  <c r="I4" i="9"/>
  <c r="D4" i="9"/>
  <c r="I18" i="8" l="1"/>
  <c r="I17" i="8"/>
  <c r="I16" i="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<sst xmlns="http://schemas.openxmlformats.org/spreadsheetml/2006/main" count="203" uniqueCount="124">
  <si>
    <t>دراسة السعة والطلب لطلب بنود ميزانيات ابتعاث وإيفاد جديدة</t>
  </si>
  <si>
    <t>الجهة الحكومية</t>
  </si>
  <si>
    <t>إجمالي عدد الموظفين بالجهة*</t>
  </si>
  <si>
    <t>السنة</t>
  </si>
  <si>
    <t>الطلب</t>
  </si>
  <si>
    <t>#</t>
  </si>
  <si>
    <t>التبرير</t>
  </si>
  <si>
    <t>ملاحظات</t>
  </si>
  <si>
    <t>مثال: ماجستير في علوم الفضاء</t>
  </si>
  <si>
    <t>مثال: 10</t>
  </si>
  <si>
    <t>السعة</t>
  </si>
  <si>
    <t>عدد الموظفين الحاصلين على المؤهل المطلوب لدى الجهة حاليًا</t>
  </si>
  <si>
    <t>عدد موظفي الجهة على رأس البعثة والمستهدف حصولهم على المؤهل المطلوب</t>
  </si>
  <si>
    <t>عدد موظفي الجهة الموفدين والمستهدف حصولهم على المؤهل المطلوب</t>
  </si>
  <si>
    <t>الإجمالي</t>
  </si>
  <si>
    <t>مثال: 2</t>
  </si>
  <si>
    <t>مثال: 6</t>
  </si>
  <si>
    <t>الفجوة</t>
  </si>
  <si>
    <t>الفجوة في المؤهل
وفق المعادلة التالية (إجمالي الطلب في المؤهل  - إجمالي السعة في المؤهل)</t>
  </si>
  <si>
    <t>الأولوية</t>
  </si>
  <si>
    <t>مثال: 4</t>
  </si>
  <si>
    <t>عالي</t>
  </si>
  <si>
    <t>متوسط</t>
  </si>
  <si>
    <t>منخفض</t>
  </si>
  <si>
    <t>خيارات سد الفجوة</t>
  </si>
  <si>
    <t>المؤهلات المطلوبة التي يوجد فيها فجوات</t>
  </si>
  <si>
    <t>عدد الموظفين المطلوبين لسد الفجوة في المؤهل</t>
  </si>
  <si>
    <t>كيفية سد الفجوات</t>
  </si>
  <si>
    <t>التبرير (فقط في حال تم اختيار ابتعاث أو إيفاد الموظفين)</t>
  </si>
  <si>
    <t>الخيار</t>
  </si>
  <si>
    <t>خريجي برنامج خادم الحرمين الشريفين</t>
  </si>
  <si>
    <t>استقطاب مبتعثين متوقع تخرجهم</t>
  </si>
  <si>
    <t>ابتعاث الموظفين</t>
  </si>
  <si>
    <t>إيفاد الموظفين</t>
  </si>
  <si>
    <t>العدد</t>
  </si>
  <si>
    <t>__________________________________________________________________________________________</t>
  </si>
  <si>
    <t>معالي الوزير / الرئيس</t>
  </si>
  <si>
    <t>التوقيع</t>
  </si>
  <si>
    <t>التاريخ</t>
  </si>
  <si>
    <t>_________________</t>
  </si>
  <si>
    <t>__________________</t>
  </si>
  <si>
    <t>________________</t>
  </si>
  <si>
    <t>إجمالي عدد الموظفين بالجهة**</t>
  </si>
  <si>
    <t>إجمالي عدد الموظفين على رأس البعثة</t>
  </si>
  <si>
    <t>الدرجة العلمية المستهدفة</t>
  </si>
  <si>
    <t>* يتم ارسال الخطة وأي متطلبات أخرى من قبل وزارة التعليم ووزارة المالية بالتنسيق معها مباشرةً</t>
  </si>
  <si>
    <t>** موظفي الجهة بمختلف أنواعهم الوظيفية والصيغة التعاقدية والسلالم التي يتبعوا لها</t>
  </si>
  <si>
    <t>*** الوظائف الأساسية:  هي الوظائف التي تغطي سلسلة القيمة الأساسية لاختصاصات الجهة التي من أجلها تأسست، الوظائف المساندة:  هي الوظائف التي تدعم الأنشطة والوظائف الأساسية مثل: الموارد البشرية، المشتريات، إلخ. بحسب اختصاصات الجهة</t>
  </si>
  <si>
    <t>التاريــخ</t>
  </si>
  <si>
    <t>إجمالي عدد الموظفين الموفدين</t>
  </si>
  <si>
    <t>إجمالي عدد الموظفين المستهدفين بالإيفاد</t>
  </si>
  <si>
    <t xml:space="preserve"> الميزانية التقديرية للإيفاد</t>
  </si>
  <si>
    <t>إجمالي عدد الموظفين بالجهة</t>
  </si>
  <si>
    <t>إجمالي الميزانية التقديرية للتدريب</t>
  </si>
  <si>
    <t>* يتم ارفاق نموذج دراسة السعة والطلب مع الخطة السنوية للابتعاث</t>
  </si>
  <si>
    <t xml:space="preserve">* يتم ارفاق نموذج دراسة السعة والطلب مع الخطة السنوية للإيفاد </t>
  </si>
  <si>
    <t>خطة الإيفاد السنوية لعام 2026م*</t>
  </si>
  <si>
    <t>خطة الابتعاث السنوية لعام 2026م*</t>
  </si>
  <si>
    <t>الموافقات</t>
  </si>
  <si>
    <t xml:space="preserve">الموافقات </t>
  </si>
  <si>
    <t>أعداد الموظفين الذين تحتاجهم الجهة في المؤهل المطلوب</t>
  </si>
  <si>
    <t>ملاحظات أخرى</t>
  </si>
  <si>
    <t>*يجب أن تحتوي الحقول على خيار واحد فقط</t>
  </si>
  <si>
    <t>المسمى الوظيفي</t>
  </si>
  <si>
    <t>المؤهلات المطلوبة للجهة والمتواءمة مع توجهاتها الاستراتجية</t>
  </si>
  <si>
    <t>* موظفي الجهة بمختلف أنواعهم الوظيفية والصيغة التعاقدية والسلالم التي يتبعون لها</t>
  </si>
  <si>
    <t>الارتباط الاستراتيجي**</t>
  </si>
  <si>
    <t>** توضيح الارتباط الاستراتيجي الداعم لطلب المؤهلات والأعداد  (ذكر الأهداف الاستراتيجية المعتمدة على المستوى الوطني أو الجهة ذات الارتباط بالاحتياج)</t>
  </si>
  <si>
    <t>مثال: الاستراتيجية الوطنية بشأن .... والمعتمدة بقرار رقم .... وتاريخ ....</t>
  </si>
  <si>
    <t>إجمالي عدد مرافقي الموظفين على رأس البعثة</t>
  </si>
  <si>
    <t>عدد الموظفين المستهدفين بالتدريب</t>
  </si>
  <si>
    <t>نوع التدريب</t>
  </si>
  <si>
    <t>رجال</t>
  </si>
  <si>
    <t>سيدات</t>
  </si>
  <si>
    <t>الاجمالي</t>
  </si>
  <si>
    <t>إجمالي تكلفة مرافقي الموظفين على رأس البعثة</t>
  </si>
  <si>
    <t>إجمالي تكلفة الموظفين على رأس البعثة مع المرافقين</t>
  </si>
  <si>
    <t>إجمالي عدد الموظفين المستهدفين للابتعاث</t>
  </si>
  <si>
    <t>إجمالي تكلفة ابتعاث الموظفين المستهدفين (دون المرافقين)</t>
  </si>
  <si>
    <t>إجمالي تكلفة الموظفين على رأس البعثة (دون المرافقين)</t>
  </si>
  <si>
    <t>إجمالي العدد التقديري لمرافقي الموظفين المستهدفين بالابتعاث</t>
  </si>
  <si>
    <t>إجمالي عدد الموظفين المستهدفين بالابتعاث مع مرافقيهم</t>
  </si>
  <si>
    <t>إجمالي عدد الموظفين على رأس البعثة مع مرافقيهم</t>
  </si>
  <si>
    <t>إجمالي التكلفة التقديرية للمستهدفين للابتعاث مع مرافقيهم</t>
  </si>
  <si>
    <t>إجمالي التكلفة التقديرية لمرافقي الموظفين المستهدف ابتعاثهم</t>
  </si>
  <si>
    <t>مجال الدراسة المستهدف</t>
  </si>
  <si>
    <t xml:space="preserve">الجامعة </t>
  </si>
  <si>
    <t>****التكلفة التقديرية:  تشمل التكلفة التقديرية للدراسة، الانتقالات، تكاليف المعيشة، البدلات، إلخ.</t>
  </si>
  <si>
    <t>عدد  الموظفين
بحسب نتائج دراسة السعة والطلب</t>
  </si>
  <si>
    <t>الدولة المبتعث إليها</t>
  </si>
  <si>
    <t>****** التكلفة التقديرية لمرافقي الموظفين المستهدف ابتعاثهم:  تشمل التكلفة التقديرية لكل ما يستهدف إنفاقه على المرافقين فقط دون الموظفين المبتعثين وفقا للمعمول به لدى وزارة التعليم؛ كتكاليف المعيشة، والتأمين الصحي، إلخ.</t>
  </si>
  <si>
    <r>
      <t xml:space="preserve">طبيعة الوظيفة
</t>
    </r>
    <r>
      <rPr>
        <sz val="12"/>
        <color theme="0"/>
        <rFont val="HRSD"/>
      </rPr>
      <t xml:space="preserve"> (مساندة/ رئيسية)***</t>
    </r>
  </si>
  <si>
    <r>
      <t xml:space="preserve">الجهة التعليمية المستهدفة </t>
    </r>
    <r>
      <rPr>
        <sz val="12"/>
        <color theme="0"/>
        <rFont val="HRSD"/>
      </rPr>
      <t>****</t>
    </r>
  </si>
  <si>
    <r>
      <t xml:space="preserve">نوع التصنيف </t>
    </r>
    <r>
      <rPr>
        <sz val="12"/>
        <color theme="0"/>
        <rFont val="HRSD"/>
      </rPr>
      <t>****</t>
    </r>
    <r>
      <rPr>
        <b/>
        <sz val="16"/>
        <color theme="0"/>
        <rFont val="HRSD"/>
      </rPr>
      <t xml:space="preserve">
</t>
    </r>
    <r>
      <rPr>
        <sz val="12"/>
        <color theme="0"/>
        <rFont val="HRSD"/>
      </rPr>
      <t xml:space="preserve"> (QS- Shanghai-Times)</t>
    </r>
  </si>
  <si>
    <r>
      <t xml:space="preserve">ترتيب الجهة التعليمية 
بتصنيف المجال </t>
    </r>
    <r>
      <rPr>
        <sz val="12"/>
        <color theme="0"/>
        <rFont val="HRSD"/>
      </rPr>
      <t>****</t>
    </r>
  </si>
  <si>
    <r>
      <t xml:space="preserve">التكلفة التقديرية الإجمالية للموظفين المستهدف ابتعاثهم </t>
    </r>
    <r>
      <rPr>
        <sz val="12"/>
        <color theme="0"/>
        <rFont val="HRSD"/>
      </rPr>
      <t>*****</t>
    </r>
  </si>
  <si>
    <r>
      <t xml:space="preserve">التكفلة التقديرية لمرافقي الموظفين المستهدف ابتعاثهم </t>
    </r>
    <r>
      <rPr>
        <sz val="12"/>
        <color theme="0"/>
        <rFont val="HRSD"/>
      </rPr>
      <t>******</t>
    </r>
  </si>
  <si>
    <r>
      <t xml:space="preserve">التكلفة التقديرية للإيفاد </t>
    </r>
    <r>
      <rPr>
        <sz val="12"/>
        <color theme="0"/>
        <rFont val="HRSD"/>
      </rPr>
      <t>****</t>
    </r>
  </si>
  <si>
    <t>عدد الموظفين
بحسب نتائج دراسة السعة والطلب</t>
  </si>
  <si>
    <t xml:space="preserve"> **** يتم العمل بمنهجية وضوابط اختيار المؤسسات التعليمية على مستوى العالم المعدة من قبل وزارة التعليم للجهات الحكومية والمعممة على الجهات الحكومية، كما يجب على الجهة الحكومية إرفاق مع الخطة طلب استثناء المؤسسة التعليمية مع ذكر المبررات في حال عدم وجود المؤسسة التعليمية المستهدفة للابتعاث ضمن التصنيفات العالمية المحددة</t>
  </si>
  <si>
    <r>
      <t xml:space="preserve">ترتيب الجهة التعليمية 
بالتصنيف العام </t>
    </r>
    <r>
      <rPr>
        <sz val="12"/>
        <color theme="0"/>
        <rFont val="HRSD"/>
      </rPr>
      <t>****</t>
    </r>
  </si>
  <si>
    <t>إحصائيات الموظفين المستهدفين للابتعاث ومرافقيهم لعام 2026م</t>
  </si>
  <si>
    <t>إحصائيات الموظفين على رأس البعثة ومرافقيهم لعام 2026م</t>
  </si>
  <si>
    <t>إجمالي عدد الموظفين المستهدفين بالتدريب الاداري والقيادي**</t>
  </si>
  <si>
    <t>*** الوظائف الأساسية: هي الوظائف التي تغطي سلسلة القيمة الأساسية لاختصاصات الجهة التي من أجلها تأسست، الوظائف المساندة: هي الوظائف التي تدعم الأنشطة والوظائف الأساسية مثل: الموارد البشرية، المشتريات، إلخ. بحسب اختصاصات الجهة</t>
  </si>
  <si>
    <t>* يتم تحديد البرامج التدريبية المستهدفة بناءً على تحليل الأولويات للبرامج التدريبية المقترحة في نموذج تحديد الاحتياجات التدريبية</t>
  </si>
  <si>
    <t>إجمالي عدد الموظفين المستهدفين بالتدريب الفني***</t>
  </si>
  <si>
    <t>** التدريب الإداري والقيادي: يشمل كافة انواع "الجدارات المستهدفة" الموضحة أدناه باستثناء "الجدارات التخصصية"</t>
  </si>
  <si>
    <t>***  التدريب الفني: يشمل الجدارات التخصصية فقط الموضحة أدناه</t>
  </si>
  <si>
    <t>***** التكلفة التقديرية للمستهدف ابتعاثهم: تشمل التكلفة التقديرية لكل ما يستهدف إنفاقه على الموظفين المبتعثين فقط دون مرافقيهم وفقا لما هو معمول به لدى وزارة التعليم كالرسوم الدراسية، الانتقالات، تكاليف المعيشة، البدلات، إلخ.</t>
  </si>
  <si>
    <t>أولوية التطوير</t>
  </si>
  <si>
    <t>اسم الجدارة المستهدفة</t>
  </si>
  <si>
    <t>خطة التدريب السنوية لعام 2026م*</t>
  </si>
  <si>
    <t>البرنامج التدريبي المستهدف</t>
  </si>
  <si>
    <t>الفئة الوظيفية المستهدفة****</t>
  </si>
  <si>
    <t>نوع الجدارة المستهدفة*****</t>
  </si>
  <si>
    <t>عدد أيام التدريب******</t>
  </si>
  <si>
    <t>تكلفة اليوم التدريبي التقديرية*******</t>
  </si>
  <si>
    <t>التكلفة التقديرية للتدريب*******</t>
  </si>
  <si>
    <t>******* التكلفة التقديرية:  تشمل التكلفة التقديرية للتدريب، السفر، البدلات، إلخ.</t>
  </si>
  <si>
    <t xml:space="preserve">***** يتم اختيار نوع الجدارة المستهدفة من خلال الاختيار بين الجدارات التالية:
      -  الجدارات السلوكية العامة: مجموعة من السلوكيات والخصائص المطلوب وجودها عند جميع الموظفين  (على جميع المستويات) والتي تضمن تنفيذ العمل بطريقة فعالة وذات كفاءة.
      - الجدارات السلوكية المتخصصة: مجموعة من السلوكيات والخصائص المطلوب وجودها لدى  الموظفين والتي تكون ذات صلة بالقطاعات المختلفة وطبيعة اعمال الجهات.
      - الجدارات القيادية: مجموعة من المهارات والسلوكيات والسمات القيادية التي يجب أن يتحلى بها القادة على مختلف المستويات الإدارية لضمان تحقيق الأهداف الاستراتيجية للجهة الحكومية بكفاءة وفعالية.
      - الجدارات التخصصية المشتركة: مجموعة من السلوكيات والسمات ومجالات المعرفة التي يجب أن يتحلى بها موظفي الخدمات المشتركة عبر مختلف القطاعات والجهات الحكومية.
      - الجدارات التخصصية: مجموعة من السلوكيات والسمات ومجالات المعرفة التخصصية التي يجب أن يتحلى بها الموظفين  والتي تغطي سلسلة القيمة الأساسية لاختصاصات الجهة التي من أجلها تأسست </t>
  </si>
  <si>
    <t>****** عدد الأيام تقديرية وليست الفعلية.</t>
  </si>
  <si>
    <t xml:space="preserve">**** الفئة الوظيفية المستهدفة وفقًا لتقسيمات الموظفين بحسب ما تراه الجهة على سبيل المثال : أسماء الإدارات والأقسام، أو العوائل الوظيفية ... إلخ </t>
  </si>
  <si>
    <t>المستوى الإداري للوظائف حسب الهيكل التنظيمي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</si>
</sst>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F800]dddd\,\ mmmm\ dd\,\ yyyy"/>
    <numFmt numFmtId="165" formatCode="_(* #,##0_);_(* \(#,##0\);_(* &quot;-&quot;??_);_(@_)"/>
  </numFmts>
  <fonts count="41" x14ac:knownFonts="1">
    <font>
      <sz val="11"/>
      <color theme="1"/>
      <name val="Calibri"/>
      <family val="2"/>
      <scheme val="minor"/>
    </font>
    <font>
      <b/>
      <sz val="18"/>
      <color theme="1"/>
      <name val="HRSD-Medium"/>
    </font>
    <font>
      <sz val="11"/>
      <color theme="1"/>
      <name val="HRSD-Medium"/>
    </font>
    <font>
      <b/>
      <sz val="11"/>
      <color rgb="FF000000"/>
      <name val="HRSD-Medium"/>
    </font>
    <font>
      <b/>
      <sz val="11"/>
      <color theme="1"/>
      <name val="HRSD-Medium"/>
    </font>
    <font>
      <b/>
      <sz val="11"/>
      <color rgb="FFFFFFFF"/>
      <name val="HRSD-Medium"/>
    </font>
    <font>
      <b/>
      <i/>
      <sz val="11"/>
      <color theme="1"/>
      <name val="HRSD-Medium"/>
    </font>
    <font>
      <b/>
      <sz val="12"/>
      <color rgb="FFFFFFFF"/>
      <name val="HRSD-Medium"/>
    </font>
    <font>
      <sz val="10"/>
      <color theme="1"/>
      <name val="HRSD-Medium"/>
    </font>
    <font>
      <b/>
      <sz val="11"/>
      <color theme="0"/>
      <name val="HRSD-Medium"/>
    </font>
    <font>
      <b/>
      <sz val="10"/>
      <name val="HRSD-Medium"/>
    </font>
    <font>
      <i/>
      <sz val="10"/>
      <color theme="1"/>
      <name val="HRSD-Medium"/>
    </font>
    <font>
      <b/>
      <sz val="11"/>
      <name val="HRSD-Medium"/>
    </font>
    <font>
      <b/>
      <i/>
      <sz val="12"/>
      <color theme="1"/>
      <name val="HRSD"/>
    </font>
    <font>
      <sz val="12"/>
      <color theme="1"/>
      <name val="HRSD"/>
    </font>
    <font>
      <sz val="11"/>
      <color theme="1"/>
      <name val="HRSD"/>
    </font>
    <font>
      <b/>
      <i/>
      <sz val="11"/>
      <color rgb="FFFF0000"/>
      <name val="HRSD-Medium"/>
    </font>
    <font>
      <sz val="10"/>
      <color theme="0" tint="-0.249977111117893"/>
      <name val="HRSD-Medium"/>
    </font>
    <font>
      <sz val="11"/>
      <color theme="0" tint="-0.14999847407452621"/>
      <name val="HRSD-Medium"/>
    </font>
    <font>
      <sz val="11"/>
      <color theme="1"/>
      <name val="Sakkal Majalla"/>
    </font>
    <font>
      <b/>
      <sz val="20"/>
      <color theme="1"/>
      <name val="HRSD"/>
    </font>
    <font>
      <b/>
      <sz val="18"/>
      <color theme="0"/>
      <name val="HRSD"/>
    </font>
    <font>
      <b/>
      <sz val="16"/>
      <color theme="1"/>
      <name val="HRSD"/>
    </font>
    <font>
      <sz val="16"/>
      <color theme="1"/>
      <name val="HRSD"/>
    </font>
    <font>
      <b/>
      <sz val="16"/>
      <color theme="0"/>
      <name val="HRSD Bold"/>
    </font>
    <font>
      <b/>
      <sz val="16"/>
      <color rgb="FF000000"/>
      <name val="HRSD-Medium"/>
    </font>
    <font>
      <b/>
      <sz val="16"/>
      <color rgb="FF000000"/>
      <name val="HRSD"/>
    </font>
    <font>
      <b/>
      <sz val="16"/>
      <color theme="1"/>
      <name val="HRSD-Medium"/>
    </font>
    <font>
      <b/>
      <sz val="18"/>
      <color rgb="FFFFFFFF"/>
      <name val="HRSD-Medium"/>
    </font>
    <font>
      <b/>
      <sz val="20"/>
      <color theme="1"/>
      <name val="HRSD-Medium"/>
    </font>
    <font>
      <b/>
      <sz val="16"/>
      <color theme="0"/>
      <name val="HRSD"/>
    </font>
    <font>
      <b/>
      <sz val="16"/>
      <color rgb="FFFFFFFF"/>
      <name val="HRSD"/>
    </font>
    <font>
      <b/>
      <i/>
      <sz val="12"/>
      <color rgb="FFFF0000"/>
      <name val="HRSD"/>
    </font>
    <font>
      <b/>
      <sz val="12"/>
      <color rgb="FFFFFFFF"/>
      <name val="HRSD"/>
    </font>
    <font>
      <b/>
      <sz val="18"/>
      <color rgb="FF000000"/>
      <name val="HRSD"/>
    </font>
    <font>
      <sz val="18"/>
      <color theme="1"/>
      <name val="HRSD"/>
    </font>
    <font>
      <sz val="12"/>
      <color theme="0"/>
      <name val="HRSD"/>
    </font>
    <font>
      <sz val="11"/>
      <color theme="1"/>
      <name val="Calibri"/>
      <family val="2"/>
      <scheme val="minor"/>
    </font>
    <font>
      <sz val="11"/>
      <color theme="0"/>
      <name val="Calibri"/>
      <family val="2"/>
      <scheme val="minor"/>
    </font>
    <font>
      <b/>
      <i/>
      <sz val="14"/>
      <color theme="1"/>
      <name val="HRSD"/>
    </font>
    <font>
      <b/>
      <sz val="16"/>
      <color theme="0"/>
      <name val="HRSD-Medium"/>
    </font>
  </fonts>
  <fills count="11">
    <fill>
      <patternFill patternType="none"/>
    </fill>
    <fill>
      <patternFill patternType="gray125"/>
    </fill>
    <fill>
      <patternFill patternType="solid">
        <fgColor rgb="FFD9D9D9"/>
        <bgColor indexed="64"/>
      </patternFill>
    </fill>
    <fill>
      <patternFill patternType="solid">
        <fgColor rgb="FF158285"/>
        <bgColor indexed="64"/>
      </patternFill>
    </fill>
    <fill>
      <patternFill patternType="solid">
        <fgColor rgb="FF134258"/>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F7F7F7"/>
        <bgColor indexed="64"/>
      </patternFill>
    </fill>
    <fill>
      <patternFill patternType="solid">
        <fgColor rgb="FFE7E6E6"/>
        <bgColor indexed="64"/>
      </patternFill>
    </fill>
    <fill>
      <patternFill patternType="solid">
        <fgColor theme="8"/>
        <bgColor indexed="64"/>
      </patternFill>
    </fill>
  </fills>
  <borders count="5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2">
    <xf numFmtId="0" fontId="0" fillId="0" borderId="0"/>
    <xf numFmtId="43" fontId="37" fillId="0" borderId="0" applyFont="0" applyFill="0" applyBorder="0" applyAlignment="0" applyProtection="0"/>
  </cellStyleXfs>
  <cellXfs count="288">
    <xf numFmtId="0" fontId="0" fillId="0" borderId="0" xfId="0"/>
    <xf numFmtId="0" fontId="2" fillId="0" borderId="0" xfId="0" applyFont="1" applyAlignment="1">
      <alignment vertical="center"/>
    </xf>
    <xf numFmtId="0" fontId="3" fillId="0" borderId="0" xfId="0" applyFont="1" applyAlignment="1">
      <alignment horizontal="center" vertical="center" wrapText="1" readingOrder="2"/>
    </xf>
    <xf numFmtId="0" fontId="2" fillId="0" borderId="0" xfId="0" applyFont="1" applyAlignment="1">
      <alignment horizontal="center" vertical="center" wrapText="1" readingOrder="2"/>
    </xf>
    <xf numFmtId="0" fontId="6" fillId="0" borderId="0" xfId="0" applyFont="1" applyAlignment="1">
      <alignment horizontal="right" vertical="center" readingOrder="2"/>
    </xf>
    <xf numFmtId="0" fontId="5" fillId="0" borderId="0" xfId="0" applyFont="1" applyAlignment="1">
      <alignment horizontal="center" vertical="center" wrapText="1" readingOrder="2"/>
    </xf>
    <xf numFmtId="0" fontId="5" fillId="0" borderId="0" xfId="0" applyFont="1" applyAlignment="1">
      <alignment horizontal="center" vertical="center" wrapText="1"/>
    </xf>
    <xf numFmtId="0" fontId="4" fillId="0" borderId="6" xfId="0" applyFont="1" applyBorder="1" applyAlignment="1">
      <alignment horizontal="center" vertical="center" wrapText="1" readingOrder="2"/>
    </xf>
    <xf numFmtId="0" fontId="4" fillId="0" borderId="0" xfId="0" applyFont="1" applyAlignment="1">
      <alignment horizontal="center" vertical="center" wrapText="1" readingOrder="2"/>
    </xf>
    <xf numFmtId="0" fontId="8" fillId="0" borderId="0" xfId="0" applyFont="1" applyAlignment="1">
      <alignment horizontal="center" vertical="center" wrapText="1" readingOrder="2"/>
    </xf>
    <xf numFmtId="0" fontId="8" fillId="0" borderId="8" xfId="0" applyFont="1" applyBorder="1" applyAlignment="1">
      <alignment horizontal="center" vertical="center" wrapText="1" readingOrder="2"/>
    </xf>
    <xf numFmtId="0" fontId="8" fillId="0" borderId="8" xfId="0" applyFont="1" applyBorder="1" applyAlignment="1">
      <alignment vertical="center" wrapText="1" readingOrder="2"/>
    </xf>
    <xf numFmtId="0" fontId="8" fillId="0" borderId="14" xfId="0" applyFont="1" applyBorder="1" applyAlignment="1">
      <alignment horizontal="center" vertical="center" wrapText="1" readingOrder="2"/>
    </xf>
    <xf numFmtId="0" fontId="8" fillId="0" borderId="7" xfId="0" applyFont="1" applyBorder="1" applyAlignment="1">
      <alignment horizontal="center" vertical="center" wrapText="1" readingOrder="2"/>
    </xf>
    <xf numFmtId="0" fontId="8" fillId="0" borderId="9" xfId="0" applyFont="1" applyBorder="1" applyAlignment="1">
      <alignment horizontal="center" vertical="center" wrapText="1" readingOrder="2"/>
    </xf>
    <xf numFmtId="0" fontId="8" fillId="0" borderId="11" xfId="0" applyFont="1" applyBorder="1" applyAlignment="1">
      <alignment horizontal="center" vertical="center" wrapText="1" readingOrder="2"/>
    </xf>
    <xf numFmtId="0" fontId="8" fillId="0" borderId="0" xfId="0" applyFont="1" applyAlignment="1">
      <alignment vertical="center" wrapText="1" readingOrder="2"/>
    </xf>
    <xf numFmtId="0" fontId="8" fillId="0" borderId="0" xfId="0" applyFont="1" applyAlignment="1">
      <alignment horizontal="center" vertical="center"/>
    </xf>
    <xf numFmtId="0" fontId="4" fillId="0" borderId="0" xfId="0" applyFont="1" applyAlignment="1">
      <alignment horizontal="center" vertical="center"/>
    </xf>
    <xf numFmtId="0" fontId="10" fillId="7" borderId="24"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8" fillId="0" borderId="18" xfId="0" applyFont="1" applyBorder="1" applyAlignment="1">
      <alignment horizontal="center" vertical="center" wrapText="1" readingOrder="2"/>
    </xf>
    <xf numFmtId="0" fontId="8" fillId="0" borderId="19" xfId="0" applyFont="1" applyBorder="1" applyAlignment="1">
      <alignment horizontal="center" vertical="center" wrapText="1" readingOrder="2"/>
    </xf>
    <xf numFmtId="0" fontId="10" fillId="7" borderId="24" xfId="0" applyFont="1" applyFill="1" applyBorder="1" applyAlignment="1">
      <alignment horizontal="center" vertical="center" wrapText="1" readingOrder="2"/>
    </xf>
    <xf numFmtId="0" fontId="8" fillId="0" borderId="36" xfId="0" applyFont="1" applyBorder="1" applyAlignment="1">
      <alignment horizontal="center" vertical="center" wrapText="1" readingOrder="2"/>
    </xf>
    <xf numFmtId="0" fontId="8" fillId="0" borderId="11" xfId="0" applyFont="1" applyBorder="1" applyAlignment="1">
      <alignment vertical="center" wrapText="1" readingOrder="2"/>
    </xf>
    <xf numFmtId="0" fontId="8" fillId="0" borderId="40" xfId="0" applyFont="1" applyBorder="1" applyAlignment="1">
      <alignment horizontal="center" vertical="center" wrapText="1" readingOrder="2"/>
    </xf>
    <xf numFmtId="0" fontId="8" fillId="0" borderId="41" xfId="0" applyFont="1" applyBorder="1" applyAlignment="1">
      <alignment vertical="center" wrapText="1" readingOrder="2"/>
    </xf>
    <xf numFmtId="0" fontId="2" fillId="0" borderId="0" xfId="0" applyFont="1" applyAlignment="1">
      <alignment horizontal="center" vertical="center"/>
    </xf>
    <xf numFmtId="0" fontId="3" fillId="0" borderId="37" xfId="0" applyFont="1" applyBorder="1" applyAlignment="1">
      <alignment horizontal="center" vertical="center" wrapText="1" readingOrder="2"/>
    </xf>
    <xf numFmtId="0" fontId="3" fillId="0" borderId="43" xfId="0" applyFont="1" applyBorder="1" applyAlignment="1">
      <alignment vertical="center" wrapText="1" readingOrder="2"/>
    </xf>
    <xf numFmtId="0" fontId="17" fillId="0" borderId="14" xfId="0" applyFont="1" applyBorder="1" applyAlignment="1">
      <alignment vertical="center" wrapText="1" readingOrder="2"/>
    </xf>
    <xf numFmtId="0" fontId="17" fillId="0" borderId="14" xfId="0" applyFont="1" applyBorder="1" applyAlignment="1">
      <alignment horizontal="center" vertical="center" wrapText="1" readingOrder="2"/>
    </xf>
    <xf numFmtId="0" fontId="8" fillId="8" borderId="9" xfId="0" applyFont="1" applyFill="1" applyBorder="1" applyAlignment="1">
      <alignment horizontal="center" vertical="center" wrapText="1" readingOrder="2"/>
    </xf>
    <xf numFmtId="0" fontId="8" fillId="8" borderId="11" xfId="0" applyFont="1" applyFill="1" applyBorder="1" applyAlignment="1">
      <alignment horizontal="center" vertical="center" wrapText="1" readingOrder="2"/>
    </xf>
    <xf numFmtId="0" fontId="8" fillId="9" borderId="7" xfId="0" applyFont="1" applyFill="1" applyBorder="1" applyAlignment="1">
      <alignment horizontal="center" vertical="center" wrapText="1" readingOrder="2"/>
    </xf>
    <xf numFmtId="0" fontId="8" fillId="9" borderId="39" xfId="0" applyFont="1" applyFill="1" applyBorder="1" applyAlignment="1">
      <alignment horizontal="center" vertical="center" wrapText="1" readingOrder="2"/>
    </xf>
    <xf numFmtId="0" fontId="19"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21" fillId="5" borderId="0" xfId="0" applyFont="1" applyFill="1" applyAlignment="1">
      <alignment horizontal="center" vertical="center"/>
    </xf>
    <xf numFmtId="0" fontId="15" fillId="5" borderId="0" xfId="0" applyFont="1" applyFill="1" applyAlignment="1">
      <alignment vertical="center"/>
    </xf>
    <xf numFmtId="0" fontId="19" fillId="0" borderId="0" xfId="0" applyFont="1" applyAlignment="1">
      <alignment horizontal="center" vertical="center" wrapText="1" readingOrder="2"/>
    </xf>
    <xf numFmtId="0" fontId="23" fillId="0" borderId="0" xfId="0" applyFont="1" applyAlignment="1">
      <alignment vertical="center"/>
    </xf>
    <xf numFmtId="0" fontId="14" fillId="0" borderId="0" xfId="0" applyFont="1" applyAlignment="1">
      <alignment vertical="center"/>
    </xf>
    <xf numFmtId="0" fontId="23" fillId="0" borderId="15" xfId="0" applyFont="1" applyBorder="1" applyAlignment="1">
      <alignment horizontal="center" vertical="center" wrapText="1" readingOrder="2"/>
    </xf>
    <xf numFmtId="0" fontId="23" fillId="0" borderId="14" xfId="0" applyFont="1" applyBorder="1" applyAlignment="1">
      <alignment horizontal="center" vertical="center" wrapText="1" readingOrder="2"/>
    </xf>
    <xf numFmtId="0" fontId="22" fillId="0" borderId="14" xfId="0" applyFont="1" applyBorder="1" applyAlignment="1">
      <alignment horizontal="center" vertical="center"/>
    </xf>
    <xf numFmtId="0" fontId="23" fillId="0" borderId="12" xfId="0" applyFont="1" applyBorder="1" applyAlignment="1">
      <alignment horizontal="center" vertical="center" wrapText="1" readingOrder="2"/>
    </xf>
    <xf numFmtId="0" fontId="23" fillId="0" borderId="8" xfId="0" applyFont="1" applyBorder="1" applyAlignment="1">
      <alignment horizontal="center" vertical="center" wrapText="1" readingOrder="2"/>
    </xf>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23" fillId="0" borderId="31" xfId="0" applyFont="1" applyBorder="1" applyAlignment="1">
      <alignment horizontal="center" vertical="center" wrapText="1" readingOrder="2"/>
    </xf>
    <xf numFmtId="0" fontId="22" fillId="0" borderId="31" xfId="0" applyFont="1" applyBorder="1" applyAlignment="1">
      <alignment horizontal="center" vertical="center" wrapText="1"/>
    </xf>
    <xf numFmtId="0" fontId="23" fillId="0" borderId="22" xfId="0" applyFont="1" applyBorder="1" applyAlignment="1">
      <alignment horizontal="center" vertical="center" wrapText="1" readingOrder="2"/>
    </xf>
    <xf numFmtId="0" fontId="31" fillId="0" borderId="22" xfId="0" applyFont="1" applyBorder="1" applyAlignment="1">
      <alignment horizontal="center" vertical="center" wrapText="1"/>
    </xf>
    <xf numFmtId="0" fontId="35" fillId="0" borderId="0" xfId="0" applyFont="1" applyAlignment="1">
      <alignment vertical="center"/>
    </xf>
    <xf numFmtId="0" fontId="26" fillId="0" borderId="0" xfId="0" applyFont="1" applyAlignment="1">
      <alignment horizontal="center" vertical="center" wrapText="1" readingOrder="2"/>
    </xf>
    <xf numFmtId="0" fontId="22" fillId="0" borderId="0" xfId="0" applyFont="1" applyAlignment="1">
      <alignment vertical="center" wrapText="1" readingOrder="2"/>
    </xf>
    <xf numFmtId="0" fontId="22" fillId="0" borderId="0" xfId="0" applyFont="1" applyAlignment="1">
      <alignment horizontal="center" vertical="center" wrapText="1" readingOrder="2"/>
    </xf>
    <xf numFmtId="0" fontId="22" fillId="0" borderId="14" xfId="0" applyFont="1" applyBorder="1" applyAlignment="1">
      <alignment horizontal="center" vertical="center" wrapText="1" readingOrder="2"/>
    </xf>
    <xf numFmtId="0" fontId="22" fillId="0" borderId="14" xfId="0" applyFont="1" applyBorder="1" applyAlignment="1">
      <alignment vertical="center" wrapText="1" readingOrder="2"/>
    </xf>
    <xf numFmtId="0" fontId="22" fillId="0" borderId="8" xfId="0" applyFont="1" applyBorder="1" applyAlignment="1">
      <alignment horizontal="center" vertical="center" wrapText="1" readingOrder="2"/>
    </xf>
    <xf numFmtId="0" fontId="22" fillId="0" borderId="8" xfId="0" applyFont="1" applyBorder="1" applyAlignment="1">
      <alignment vertical="center" wrapText="1" readingOrder="2"/>
    </xf>
    <xf numFmtId="0" fontId="22" fillId="0" borderId="8" xfId="0" applyFont="1" applyBorder="1" applyAlignment="1">
      <alignment vertical="center" wrapText="1"/>
    </xf>
    <xf numFmtId="0" fontId="22" fillId="0" borderId="22" xfId="0" applyFont="1" applyBorder="1" applyAlignment="1">
      <alignment horizontal="center" vertical="center" wrapText="1" readingOrder="2"/>
    </xf>
    <xf numFmtId="0" fontId="22" fillId="0" borderId="22" xfId="0" applyFont="1" applyBorder="1" applyAlignment="1">
      <alignment vertical="center" wrapText="1" readingOrder="2"/>
    </xf>
    <xf numFmtId="0" fontId="31" fillId="0" borderId="22" xfId="0" applyFont="1" applyBorder="1" applyAlignment="1">
      <alignment vertical="center" wrapText="1"/>
    </xf>
    <xf numFmtId="0" fontId="2" fillId="0" borderId="0" xfId="0" applyFont="1" applyAlignment="1">
      <alignment vertical="center" wrapText="1"/>
    </xf>
    <xf numFmtId="0" fontId="22" fillId="0" borderId="0" xfId="0" applyFont="1" applyAlignment="1">
      <alignment vertical="center" wrapText="1"/>
    </xf>
    <xf numFmtId="0" fontId="22" fillId="0" borderId="14" xfId="0" applyFont="1" applyBorder="1" applyAlignment="1">
      <alignment horizontal="center" vertical="center" wrapText="1"/>
    </xf>
    <xf numFmtId="0" fontId="22" fillId="0" borderId="8" xfId="0" applyFont="1" applyBorder="1" applyAlignment="1">
      <alignment wrapText="1"/>
    </xf>
    <xf numFmtId="0" fontId="16" fillId="8" borderId="0" xfId="0" applyFont="1" applyFill="1" applyAlignment="1">
      <alignment horizontal="right" vertical="center" readingOrder="2"/>
    </xf>
    <xf numFmtId="0" fontId="2" fillId="8" borderId="0" xfId="0" applyFont="1" applyFill="1" applyAlignment="1">
      <alignment vertical="center" wrapText="1" readingOrder="2"/>
    </xf>
    <xf numFmtId="0" fontId="5" fillId="8" borderId="0" xfId="0" applyFont="1" applyFill="1" applyAlignment="1">
      <alignment vertical="center" wrapText="1"/>
    </xf>
    <xf numFmtId="0" fontId="6" fillId="8" borderId="0" xfId="0" applyFont="1" applyFill="1" applyAlignment="1">
      <alignment horizontal="right" vertical="center" readingOrder="2"/>
    </xf>
    <xf numFmtId="0" fontId="2" fillId="8" borderId="0" xfId="0" applyFont="1" applyFill="1" applyAlignment="1">
      <alignment horizontal="center" vertical="center" wrapText="1" readingOrder="2"/>
    </xf>
    <xf numFmtId="0" fontId="5" fillId="8" borderId="0" xfId="0" applyFont="1" applyFill="1" applyAlignment="1">
      <alignment horizontal="center" vertical="center" wrapText="1" readingOrder="2"/>
    </xf>
    <xf numFmtId="0" fontId="5" fillId="8" borderId="0" xfId="0" applyFont="1" applyFill="1" applyAlignment="1">
      <alignment horizontal="center" vertical="center" wrapText="1"/>
    </xf>
    <xf numFmtId="0" fontId="32" fillId="8" borderId="0" xfId="0" applyFont="1" applyFill="1" applyAlignment="1">
      <alignment horizontal="right" vertical="center" readingOrder="2"/>
    </xf>
    <xf numFmtId="0" fontId="14" fillId="8" borderId="0" xfId="0" applyFont="1" applyFill="1" applyAlignment="1">
      <alignment vertical="center" wrapText="1" readingOrder="2"/>
    </xf>
    <xf numFmtId="0" fontId="33" fillId="8" borderId="0" xfId="0" applyFont="1" applyFill="1" applyAlignment="1">
      <alignment vertical="center" wrapText="1"/>
    </xf>
    <xf numFmtId="0" fontId="13" fillId="8" borderId="0" xfId="0" applyFont="1" applyFill="1" applyAlignment="1">
      <alignment horizontal="right" vertical="center" readingOrder="2"/>
    </xf>
    <xf numFmtId="0" fontId="14" fillId="8" borderId="0" xfId="0" applyFont="1" applyFill="1" applyAlignment="1">
      <alignment horizontal="center" vertical="center" wrapText="1" readingOrder="2"/>
    </xf>
    <xf numFmtId="0" fontId="33" fillId="8" borderId="0" xfId="0" applyFont="1" applyFill="1" applyAlignment="1">
      <alignment horizontal="center" vertical="center" wrapText="1" readingOrder="2"/>
    </xf>
    <xf numFmtId="0" fontId="33" fillId="8" borderId="0" xfId="0" applyFont="1" applyFill="1" applyAlignment="1">
      <alignment horizontal="center" vertical="center" wrapText="1"/>
    </xf>
    <xf numFmtId="0" fontId="23" fillId="5" borderId="11" xfId="0" applyFont="1" applyFill="1" applyBorder="1" applyAlignment="1">
      <alignment horizontal="center" vertical="center"/>
    </xf>
    <xf numFmtId="0" fontId="23" fillId="5" borderId="41" xfId="0" applyFont="1" applyFill="1" applyBorder="1" applyAlignment="1">
      <alignment horizontal="center" vertical="center"/>
    </xf>
    <xf numFmtId="0" fontId="30" fillId="4" borderId="20" xfId="0" applyFont="1" applyFill="1" applyBorder="1" applyAlignment="1">
      <alignment horizontal="center" vertical="center" wrapText="1"/>
    </xf>
    <xf numFmtId="0" fontId="38" fillId="0" borderId="0" xfId="0" applyFont="1" applyAlignment="1">
      <alignment vertical="center"/>
    </xf>
    <xf numFmtId="43" fontId="23" fillId="5" borderId="9" xfId="1" applyFont="1" applyFill="1" applyBorder="1" applyAlignment="1">
      <alignment horizontal="center" vertical="center" readingOrder="2"/>
    </xf>
    <xf numFmtId="43" fontId="23" fillId="5" borderId="40" xfId="1" applyFont="1" applyFill="1" applyBorder="1" applyAlignment="1">
      <alignment horizontal="center" vertical="center" readingOrder="2"/>
    </xf>
    <xf numFmtId="0" fontId="23" fillId="5" borderId="7" xfId="0" applyFont="1" applyFill="1" applyBorder="1" applyAlignment="1">
      <alignment horizontal="center" vertical="center" readingOrder="2"/>
    </xf>
    <xf numFmtId="0" fontId="23" fillId="5" borderId="11" xfId="0" applyFont="1" applyFill="1" applyBorder="1" applyAlignment="1">
      <alignment horizontal="center" vertical="center" readingOrder="2"/>
    </xf>
    <xf numFmtId="0" fontId="23" fillId="5" borderId="39" xfId="0" applyFont="1" applyFill="1" applyBorder="1" applyAlignment="1">
      <alignment horizontal="center" vertical="center" readingOrder="2"/>
    </xf>
    <xf numFmtId="165" fontId="23" fillId="5" borderId="9" xfId="1" applyNumberFormat="1" applyFont="1" applyFill="1" applyBorder="1" applyAlignment="1">
      <alignment horizontal="center" vertical="center" readingOrder="2"/>
    </xf>
    <xf numFmtId="165" fontId="23" fillId="5" borderId="40" xfId="1" applyNumberFormat="1" applyFont="1" applyFill="1" applyBorder="1" applyAlignment="1">
      <alignment horizontal="center" vertical="center"/>
    </xf>
    <xf numFmtId="0" fontId="26" fillId="2" borderId="37" xfId="0" applyFont="1" applyFill="1" applyBorder="1" applyAlignment="1">
      <alignment horizontal="center" vertical="center" wrapText="1" readingOrder="2"/>
    </xf>
    <xf numFmtId="0" fontId="30" fillId="4" borderId="20" xfId="0" applyFont="1" applyFill="1" applyBorder="1" applyAlignment="1">
      <alignment vertical="center" wrapText="1"/>
    </xf>
    <xf numFmtId="0" fontId="30" fillId="4" borderId="3" xfId="0" applyFont="1" applyFill="1" applyBorder="1" applyAlignment="1">
      <alignment vertical="center" wrapText="1"/>
    </xf>
    <xf numFmtId="0" fontId="30" fillId="4" borderId="1" xfId="0" applyFont="1" applyFill="1" applyBorder="1" applyAlignment="1">
      <alignment vertical="center" wrapText="1"/>
    </xf>
    <xf numFmtId="0" fontId="26" fillId="0" borderId="37" xfId="0" applyFont="1" applyBorder="1" applyAlignment="1">
      <alignment horizontal="center" vertical="center" wrapText="1" readingOrder="2"/>
    </xf>
    <xf numFmtId="164" fontId="22" fillId="0" borderId="44" xfId="0" applyNumberFormat="1" applyFont="1" applyBorder="1" applyAlignment="1">
      <alignment horizontal="center" vertical="center" wrapText="1"/>
    </xf>
    <xf numFmtId="0" fontId="24" fillId="10" borderId="9" xfId="0" applyFont="1" applyFill="1" applyBorder="1" applyAlignment="1">
      <alignment horizontal="center" vertical="center" wrapText="1"/>
    </xf>
    <xf numFmtId="165" fontId="23" fillId="5" borderId="9" xfId="1" applyNumberFormat="1" applyFont="1" applyFill="1" applyBorder="1" applyAlignment="1">
      <alignment horizontal="center" vertical="center"/>
    </xf>
    <xf numFmtId="0" fontId="23" fillId="5" borderId="9" xfId="0" applyFont="1" applyFill="1" applyBorder="1" applyAlignment="1">
      <alignment horizontal="right" vertical="center" readingOrder="2"/>
    </xf>
    <xf numFmtId="0" fontId="23" fillId="5" borderId="40" xfId="0" applyFont="1" applyFill="1" applyBorder="1" applyAlignment="1">
      <alignment horizontal="right" vertical="center" readingOrder="2"/>
    </xf>
    <xf numFmtId="0" fontId="23" fillId="5" borderId="40" xfId="0" applyFont="1" applyFill="1" applyBorder="1" applyAlignment="1">
      <alignment horizontal="right" vertical="center"/>
    </xf>
    <xf numFmtId="0" fontId="23" fillId="5" borderId="9" xfId="0" applyFont="1" applyFill="1" applyBorder="1" applyAlignment="1">
      <alignment horizontal="right" vertical="center"/>
    </xf>
    <xf numFmtId="165" fontId="23" fillId="5" borderId="9" xfId="1" applyNumberFormat="1" applyFont="1" applyFill="1" applyBorder="1" applyAlignment="1">
      <alignment horizontal="right" vertical="center" readingOrder="1"/>
    </xf>
    <xf numFmtId="43" fontId="23" fillId="5" borderId="9" xfId="1" applyFont="1" applyFill="1" applyBorder="1" applyAlignment="1">
      <alignment horizontal="right" vertical="center" readingOrder="1"/>
    </xf>
    <xf numFmtId="43" fontId="0" fillId="5" borderId="9" xfId="1" applyFont="1" applyFill="1" applyBorder="1" applyAlignment="1">
      <alignment horizontal="right" vertical="center" readingOrder="1"/>
    </xf>
    <xf numFmtId="165" fontId="23" fillId="5" borderId="40" xfId="1" applyNumberFormat="1" applyFont="1" applyFill="1" applyBorder="1" applyAlignment="1">
      <alignment horizontal="right" vertical="center" readingOrder="1"/>
    </xf>
    <xf numFmtId="43" fontId="23" fillId="5" borderId="40" xfId="1" applyFont="1" applyFill="1" applyBorder="1" applyAlignment="1">
      <alignment horizontal="right" vertical="center" readingOrder="1"/>
    </xf>
    <xf numFmtId="0" fontId="22" fillId="0" borderId="14" xfId="0" applyFont="1" applyBorder="1" applyAlignment="1">
      <alignment horizontal="right" vertical="center" wrapText="1" readingOrder="2"/>
    </xf>
    <xf numFmtId="0" fontId="22" fillId="0" borderId="8" xfId="0" applyFont="1" applyBorder="1" applyAlignment="1">
      <alignment horizontal="right" vertical="center" wrapText="1" readingOrder="2"/>
    </xf>
    <xf numFmtId="0" fontId="22" fillId="0" borderId="22" xfId="0" applyFont="1" applyBorder="1" applyAlignment="1">
      <alignment horizontal="right" vertical="center" wrapText="1" readingOrder="2"/>
    </xf>
    <xf numFmtId="0" fontId="23" fillId="0" borderId="14" xfId="0" applyFont="1" applyBorder="1" applyAlignment="1">
      <alignment horizontal="right" vertical="center" wrapText="1" readingOrder="2"/>
    </xf>
    <xf numFmtId="0" fontId="23" fillId="0" borderId="8" xfId="0" applyFont="1" applyBorder="1" applyAlignment="1">
      <alignment horizontal="right" vertical="center" wrapText="1" readingOrder="2"/>
    </xf>
    <xf numFmtId="0" fontId="23" fillId="0" borderId="49" xfId="0" applyFont="1" applyBorder="1" applyAlignment="1">
      <alignment horizontal="right" vertical="center" wrapText="1" readingOrder="2"/>
    </xf>
    <xf numFmtId="0" fontId="23" fillId="0" borderId="31" xfId="0" applyFont="1" applyBorder="1" applyAlignment="1">
      <alignment horizontal="right" vertical="center" wrapText="1" readingOrder="2"/>
    </xf>
    <xf numFmtId="0" fontId="23" fillId="0" borderId="22" xfId="0" applyFont="1" applyBorder="1" applyAlignment="1">
      <alignment horizontal="right" vertical="center" wrapText="1" readingOrder="2"/>
    </xf>
    <xf numFmtId="0" fontId="2" fillId="0" borderId="37" xfId="0" applyFont="1" applyBorder="1" applyAlignment="1">
      <alignment horizontal="center" vertical="center" wrapText="1" readingOrder="2"/>
    </xf>
    <xf numFmtId="0" fontId="3" fillId="2" borderId="43" xfId="0" applyFont="1" applyFill="1" applyBorder="1" applyAlignment="1">
      <alignment horizontal="center" vertical="center" readingOrder="2"/>
    </xf>
    <xf numFmtId="0" fontId="3" fillId="2" borderId="44" xfId="0" applyFont="1" applyFill="1" applyBorder="1" applyAlignment="1">
      <alignment horizontal="center" vertical="center" readingOrder="2"/>
    </xf>
    <xf numFmtId="0" fontId="3" fillId="2" borderId="43" xfId="0" applyFont="1" applyFill="1" applyBorder="1" applyAlignment="1">
      <alignment horizontal="center" vertical="center" wrapText="1" readingOrder="2"/>
    </xf>
    <xf numFmtId="0" fontId="3" fillId="2" borderId="44" xfId="0" applyFont="1" applyFill="1" applyBorder="1" applyAlignment="1">
      <alignment horizontal="center" vertical="center" wrapText="1" readingOrder="2"/>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7" fillId="3" borderId="0" xfId="0" applyFont="1" applyFill="1" applyAlignment="1">
      <alignment horizontal="center" vertical="center" wrapText="1" readingOrder="2"/>
    </xf>
    <xf numFmtId="0" fontId="3" fillId="2" borderId="37" xfId="0" applyFont="1" applyFill="1" applyBorder="1" applyAlignment="1">
      <alignment horizontal="center" vertical="center" wrapText="1" readingOrder="2"/>
    </xf>
    <xf numFmtId="0" fontId="8" fillId="0" borderId="31"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8" fillId="0" borderId="38" xfId="0" applyFont="1" applyBorder="1" applyAlignment="1">
      <alignment horizontal="center" vertical="center" wrapText="1" readingOrder="2"/>
    </xf>
    <xf numFmtId="0" fontId="8" fillId="0" borderId="30" xfId="0" applyFont="1" applyBorder="1" applyAlignment="1">
      <alignment horizontal="center" vertical="center" wrapText="1" readingOrder="2"/>
    </xf>
    <xf numFmtId="0" fontId="8" fillId="0" borderId="15" xfId="0" applyFont="1" applyBorder="1" applyAlignment="1">
      <alignment horizontal="center" vertical="center" wrapText="1" readingOrder="2"/>
    </xf>
    <xf numFmtId="0" fontId="8" fillId="0" borderId="17" xfId="0" applyFont="1" applyBorder="1" applyAlignment="1">
      <alignment horizontal="center" vertical="center" wrapText="1" readingOrder="2"/>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9" xfId="0" applyFont="1" applyFill="1" applyBorder="1" applyAlignment="1">
      <alignment horizontal="center" vertical="center"/>
    </xf>
    <xf numFmtId="0" fontId="10" fillId="9" borderId="3" xfId="0" applyFont="1" applyFill="1" applyBorder="1" applyAlignment="1">
      <alignment horizontal="center" vertical="center" wrapText="1" readingOrder="2"/>
    </xf>
    <xf numFmtId="0" fontId="10" fillId="9" borderId="4" xfId="0" applyFont="1" applyFill="1" applyBorder="1" applyAlignment="1">
      <alignment horizontal="center" vertical="center" wrapText="1" readingOrder="2"/>
    </xf>
    <xf numFmtId="0" fontId="10" fillId="9" borderId="1" xfId="0" applyFont="1" applyFill="1" applyBorder="1" applyAlignment="1">
      <alignment horizontal="center" vertical="center" wrapText="1" readingOrder="2"/>
    </xf>
    <xf numFmtId="0" fontId="10" fillId="7" borderId="3" xfId="0" applyFont="1" applyFill="1" applyBorder="1" applyAlignment="1">
      <alignment horizontal="center" vertical="center" wrapText="1" readingOrder="2"/>
    </xf>
    <xf numFmtId="0" fontId="10" fillId="7" borderId="1" xfId="0" applyFont="1" applyFill="1" applyBorder="1" applyAlignment="1">
      <alignment horizontal="center" vertical="center" wrapText="1" readingOrder="2"/>
    </xf>
    <xf numFmtId="0" fontId="8" fillId="0" borderId="21" xfId="0" applyFont="1" applyBorder="1" applyAlignment="1">
      <alignment horizontal="center" vertical="center" wrapText="1" readingOrder="2"/>
    </xf>
    <xf numFmtId="0" fontId="8" fillId="0" borderId="5" xfId="0" applyFont="1" applyBorder="1" applyAlignment="1">
      <alignment horizontal="center" vertical="center" wrapText="1" readingOrder="2"/>
    </xf>
    <xf numFmtId="0" fontId="8" fillId="0" borderId="2" xfId="0" applyFont="1" applyBorder="1" applyAlignment="1">
      <alignment horizontal="center" vertical="center" wrapText="1" readingOrder="2"/>
    </xf>
    <xf numFmtId="0" fontId="8" fillId="0" borderId="8" xfId="0" applyFont="1" applyBorder="1" applyAlignment="1">
      <alignment horizontal="center" vertical="center" wrapText="1" readingOrder="2"/>
    </xf>
    <xf numFmtId="0" fontId="8" fillId="0" borderId="12" xfId="0" applyFont="1" applyBorder="1" applyAlignment="1">
      <alignment horizontal="center" vertical="center" wrapText="1" readingOrder="2"/>
    </xf>
    <xf numFmtId="0" fontId="8" fillId="0" borderId="10" xfId="0" applyFont="1" applyBorder="1" applyAlignment="1">
      <alignment horizontal="center" vertical="center" wrapText="1" readingOrder="2"/>
    </xf>
    <xf numFmtId="0" fontId="8" fillId="0" borderId="13" xfId="0" applyFont="1" applyBorder="1" applyAlignment="1">
      <alignment horizontal="center" vertical="center" wrapText="1" readingOrder="2"/>
    </xf>
    <xf numFmtId="0" fontId="9" fillId="4" borderId="6" xfId="0" applyFont="1" applyFill="1" applyBorder="1" applyAlignment="1">
      <alignment horizontal="center" vertical="center"/>
    </xf>
    <xf numFmtId="0" fontId="10" fillId="7" borderId="33" xfId="0" applyFont="1" applyFill="1" applyBorder="1" applyAlignment="1">
      <alignment horizontal="center" vertical="center" wrapText="1" readingOrder="2"/>
    </xf>
    <xf numFmtId="0" fontId="10" fillId="7" borderId="35" xfId="0" applyFont="1" applyFill="1" applyBorder="1" applyAlignment="1">
      <alignment horizontal="center" vertical="center" wrapText="1" readingOrder="2"/>
    </xf>
    <xf numFmtId="0" fontId="10" fillId="7" borderId="34" xfId="0" applyFont="1" applyFill="1" applyBorder="1" applyAlignment="1">
      <alignment horizontal="center" vertical="center" wrapText="1" readingOrder="2"/>
    </xf>
    <xf numFmtId="0" fontId="10"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8" fillId="0" borderId="16" xfId="0" applyFont="1" applyBorder="1" applyAlignment="1">
      <alignment horizontal="center" vertical="center" wrapText="1" readingOrder="2"/>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1" fillId="0" borderId="25" xfId="0" applyFont="1" applyBorder="1" applyAlignment="1">
      <alignment horizontal="right" vertical="center" wrapText="1" readingOrder="2"/>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17" fillId="0" borderId="15" xfId="0" applyFont="1" applyBorder="1" applyAlignment="1">
      <alignment horizontal="center" vertical="center" wrapText="1" readingOrder="2"/>
    </xf>
    <xf numFmtId="0" fontId="17" fillId="0" borderId="17" xfId="0" applyFont="1" applyBorder="1" applyAlignment="1">
      <alignment horizontal="center" vertical="center" wrapText="1" readingOrder="2"/>
    </xf>
    <xf numFmtId="0" fontId="18" fillId="0" borderId="15" xfId="0" applyFont="1" applyBorder="1" applyAlignment="1">
      <alignment horizontal="right" vertical="center"/>
    </xf>
    <xf numFmtId="0" fontId="18" fillId="0" borderId="16" xfId="0" applyFont="1" applyBorder="1" applyAlignment="1">
      <alignment horizontal="right" vertical="center"/>
    </xf>
    <xf numFmtId="0" fontId="18" fillId="0" borderId="17" xfId="0" applyFont="1" applyBorder="1" applyAlignment="1">
      <alignment horizontal="right" vertical="center"/>
    </xf>
    <xf numFmtId="0" fontId="1" fillId="0" borderId="0" xfId="0" applyFont="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9" fillId="4" borderId="23" xfId="0" applyFont="1" applyFill="1" applyBorder="1" applyAlignment="1">
      <alignment horizontal="center" vertical="center"/>
    </xf>
    <xf numFmtId="0" fontId="26" fillId="2" borderId="3" xfId="0" applyFont="1" applyFill="1" applyBorder="1" applyAlignment="1">
      <alignment horizontal="center" vertical="center" wrapText="1" readingOrder="2"/>
    </xf>
    <xf numFmtId="0" fontId="26" fillId="2" borderId="1" xfId="0" applyFont="1" applyFill="1" applyBorder="1" applyAlignment="1">
      <alignment horizontal="center" vertical="center" wrapText="1" readingOrder="2"/>
    </xf>
    <xf numFmtId="0" fontId="26" fillId="2" borderId="5" xfId="0" applyFont="1" applyFill="1" applyBorder="1" applyAlignment="1">
      <alignment horizontal="center" vertical="center" wrapText="1" readingOrder="2"/>
    </xf>
    <xf numFmtId="0" fontId="26" fillId="2" borderId="2" xfId="0" applyFont="1" applyFill="1" applyBorder="1" applyAlignment="1">
      <alignment horizontal="center" vertical="center" wrapText="1" readingOrder="2"/>
    </xf>
    <xf numFmtId="0" fontId="22" fillId="6" borderId="3"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2" xfId="0" applyFont="1" applyFill="1" applyBorder="1" applyAlignment="1">
      <alignment horizontal="center" vertical="center"/>
    </xf>
    <xf numFmtId="0" fontId="26" fillId="5" borderId="3" xfId="0" applyFont="1" applyFill="1" applyBorder="1" applyAlignment="1">
      <alignment horizontal="center" vertical="center" wrapText="1" readingOrder="2"/>
    </xf>
    <xf numFmtId="0" fontId="26" fillId="5" borderId="4" xfId="0" applyFont="1" applyFill="1" applyBorder="1" applyAlignment="1">
      <alignment horizontal="center" vertical="center" wrapText="1" readingOrder="2"/>
    </xf>
    <xf numFmtId="0" fontId="26" fillId="5" borderId="5" xfId="0" applyFont="1" applyFill="1" applyBorder="1" applyAlignment="1">
      <alignment horizontal="center" vertical="center" wrapText="1" readingOrder="2"/>
    </xf>
    <xf numFmtId="0" fontId="26" fillId="5" borderId="6" xfId="0" applyFont="1" applyFill="1" applyBorder="1" applyAlignment="1">
      <alignment horizontal="center" vertical="center" wrapText="1" readingOrder="2"/>
    </xf>
    <xf numFmtId="0" fontId="40" fillId="4" borderId="0" xfId="0" applyFont="1" applyFill="1" applyAlignment="1">
      <alignment horizontal="center" vertical="center" wrapText="1" readingOrder="2"/>
    </xf>
    <xf numFmtId="0" fontId="26" fillId="0" borderId="3" xfId="0" applyFont="1" applyBorder="1" applyAlignment="1">
      <alignment horizontal="center" vertical="center" wrapText="1" readingOrder="2"/>
    </xf>
    <xf numFmtId="0" fontId="26" fillId="0" borderId="4" xfId="0" applyFont="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0" borderId="5" xfId="0" applyFont="1" applyBorder="1" applyAlignment="1">
      <alignment horizontal="center" vertical="center" wrapText="1" readingOrder="2"/>
    </xf>
    <xf numFmtId="0" fontId="26" fillId="0" borderId="6" xfId="0" applyFont="1" applyBorder="1" applyAlignment="1">
      <alignment horizontal="center" vertical="center" wrapText="1" readingOrder="2"/>
    </xf>
    <xf numFmtId="0" fontId="26" fillId="0" borderId="2" xfId="0" applyFont="1" applyBorder="1" applyAlignment="1">
      <alignment horizontal="center" vertical="center" wrapText="1" readingOrder="2"/>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9" fillId="0" borderId="0" xfId="0" applyFont="1" applyAlignment="1">
      <alignment horizontal="center" vertical="center"/>
    </xf>
    <xf numFmtId="0" fontId="28" fillId="3" borderId="0" xfId="0" applyFont="1" applyFill="1" applyAlignment="1">
      <alignment horizontal="center" vertical="center" wrapText="1" readingOrder="2"/>
    </xf>
    <xf numFmtId="165" fontId="26" fillId="0" borderId="3" xfId="1" applyNumberFormat="1" applyFont="1" applyBorder="1" applyAlignment="1">
      <alignment horizontal="right" vertical="center" wrapText="1" readingOrder="2"/>
    </xf>
    <xf numFmtId="165" fontId="26" fillId="0" borderId="4" xfId="1" applyNumberFormat="1" applyFont="1" applyBorder="1" applyAlignment="1">
      <alignment horizontal="right" vertical="center" wrapText="1" readingOrder="2"/>
    </xf>
    <xf numFmtId="165" fontId="26" fillId="0" borderId="1" xfId="1" applyNumberFormat="1" applyFont="1" applyBorder="1" applyAlignment="1">
      <alignment horizontal="right" vertical="center" wrapText="1" readingOrder="2"/>
    </xf>
    <xf numFmtId="165" fontId="26" fillId="0" borderId="5" xfId="1" applyNumberFormat="1" applyFont="1" applyBorder="1" applyAlignment="1">
      <alignment horizontal="right" vertical="center" wrapText="1" readingOrder="2"/>
    </xf>
    <xf numFmtId="165" fontId="26" fillId="0" borderId="6" xfId="1" applyNumberFormat="1" applyFont="1" applyBorder="1" applyAlignment="1">
      <alignment horizontal="right" vertical="center" wrapText="1" readingOrder="2"/>
    </xf>
    <xf numFmtId="165" fontId="26" fillId="0" borderId="2" xfId="1" applyNumberFormat="1" applyFont="1" applyBorder="1" applyAlignment="1">
      <alignment horizontal="right" vertical="center" wrapText="1" readingOrder="2"/>
    </xf>
    <xf numFmtId="165" fontId="26" fillId="5" borderId="3" xfId="1" applyNumberFormat="1" applyFont="1" applyFill="1" applyBorder="1" applyAlignment="1">
      <alignment horizontal="right" vertical="center" wrapText="1" readingOrder="2"/>
    </xf>
    <xf numFmtId="165" fontId="26" fillId="5" borderId="4" xfId="1" applyNumberFormat="1" applyFont="1" applyFill="1" applyBorder="1" applyAlignment="1">
      <alignment horizontal="right" vertical="center" wrapText="1" readingOrder="2"/>
    </xf>
    <xf numFmtId="165" fontId="26" fillId="5" borderId="5" xfId="1" applyNumberFormat="1" applyFont="1" applyFill="1" applyBorder="1" applyAlignment="1">
      <alignment horizontal="right" vertical="center" wrapText="1" readingOrder="2"/>
    </xf>
    <xf numFmtId="165" fontId="26" fillId="5" borderId="6" xfId="1" applyNumberFormat="1" applyFont="1" applyFill="1" applyBorder="1" applyAlignment="1">
      <alignment horizontal="right" vertical="center" wrapText="1" readingOrder="2"/>
    </xf>
    <xf numFmtId="165" fontId="26" fillId="0" borderId="3" xfId="1" applyNumberFormat="1" applyFont="1" applyBorder="1" applyAlignment="1">
      <alignment horizontal="center" vertical="center" readingOrder="2"/>
    </xf>
    <xf numFmtId="165" fontId="26" fillId="0" borderId="4" xfId="1" applyNumberFormat="1" applyFont="1" applyBorder="1" applyAlignment="1">
      <alignment horizontal="center" vertical="center" readingOrder="2"/>
    </xf>
    <xf numFmtId="165" fontId="26" fillId="0" borderId="1" xfId="1" applyNumberFormat="1" applyFont="1" applyBorder="1" applyAlignment="1">
      <alignment horizontal="center" vertical="center" readingOrder="2"/>
    </xf>
    <xf numFmtId="165" fontId="26" fillId="0" borderId="5" xfId="1" applyNumberFormat="1" applyFont="1" applyBorder="1" applyAlignment="1">
      <alignment horizontal="center" vertical="center" readingOrder="2"/>
    </xf>
    <xf numFmtId="165" fontId="26" fillId="0" borderId="6" xfId="1" applyNumberFormat="1" applyFont="1" applyBorder="1" applyAlignment="1">
      <alignment horizontal="center" vertical="center" readingOrder="2"/>
    </xf>
    <xf numFmtId="165" fontId="26" fillId="0" borderId="2" xfId="1" applyNumberFormat="1" applyFont="1" applyBorder="1" applyAlignment="1">
      <alignment horizontal="center" vertical="center" readingOrder="2"/>
    </xf>
    <xf numFmtId="0" fontId="34" fillId="2" borderId="37" xfId="0" applyFont="1" applyFill="1" applyBorder="1" applyAlignment="1">
      <alignment horizontal="center" vertical="center" wrapText="1" readingOrder="2"/>
    </xf>
    <xf numFmtId="0" fontId="35" fillId="0" borderId="37" xfId="0" applyFont="1" applyBorder="1" applyAlignment="1">
      <alignment horizontal="center" vertical="center" wrapText="1" readingOrder="2"/>
    </xf>
    <xf numFmtId="0" fontId="34" fillId="2" borderId="45" xfId="0" applyFont="1" applyFill="1" applyBorder="1" applyAlignment="1">
      <alignment horizontal="center" vertical="center" wrapText="1" readingOrder="2"/>
    </xf>
    <xf numFmtId="0" fontId="35" fillId="0" borderId="45" xfId="0" applyFont="1" applyBorder="1" applyAlignment="1">
      <alignment horizontal="center" vertical="center" wrapText="1" readingOrder="2"/>
    </xf>
    <xf numFmtId="0" fontId="34" fillId="2" borderId="44" xfId="0" applyFont="1" applyFill="1" applyBorder="1" applyAlignment="1">
      <alignment horizontal="center" vertical="center" wrapText="1" readingOrder="2"/>
    </xf>
    <xf numFmtId="0" fontId="34" fillId="2" borderId="43" xfId="0" applyFont="1" applyFill="1" applyBorder="1" applyAlignment="1">
      <alignment horizontal="center" vertical="center" wrapText="1" readingOrder="2"/>
    </xf>
    <xf numFmtId="0" fontId="35" fillId="0" borderId="44" xfId="0" applyFont="1" applyBorder="1" applyAlignment="1">
      <alignment horizontal="center" vertical="center" wrapText="1" readingOrder="2"/>
    </xf>
    <xf numFmtId="0" fontId="35" fillId="0" borderId="43" xfId="0" applyFont="1" applyBorder="1" applyAlignment="1">
      <alignment horizontal="center" vertical="center" wrapText="1" readingOrder="2"/>
    </xf>
    <xf numFmtId="0" fontId="26" fillId="2" borderId="43" xfId="0" applyFont="1" applyFill="1" applyBorder="1" applyAlignment="1">
      <alignment horizontal="center" vertical="center" wrapText="1" readingOrder="2"/>
    </xf>
    <xf numFmtId="0" fontId="26" fillId="2" borderId="44" xfId="0" applyFont="1" applyFill="1" applyBorder="1" applyAlignment="1">
      <alignment horizontal="center" vertical="center" wrapText="1" readingOrder="2"/>
    </xf>
    <xf numFmtId="0" fontId="26" fillId="5" borderId="43" xfId="0" applyFont="1" applyFill="1" applyBorder="1" applyAlignment="1">
      <alignment horizontal="center" vertical="center" wrapText="1" readingOrder="2"/>
    </xf>
    <xf numFmtId="0" fontId="26" fillId="5" borderId="45" xfId="0" applyFont="1" applyFill="1" applyBorder="1" applyAlignment="1">
      <alignment horizontal="center" vertical="center" wrapText="1" readingOrder="2"/>
    </xf>
    <xf numFmtId="0" fontId="26" fillId="5" borderId="44" xfId="0" applyFont="1" applyFill="1" applyBorder="1" applyAlignment="1">
      <alignment horizontal="center" vertical="center" wrapText="1" readingOrder="2"/>
    </xf>
    <xf numFmtId="0" fontId="22" fillId="6" borderId="43"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42" xfId="0" applyFont="1" applyBorder="1" applyAlignment="1">
      <alignment horizontal="center" vertic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5" fillId="2" borderId="37" xfId="0" applyFont="1" applyFill="1" applyBorder="1" applyAlignment="1">
      <alignment horizontal="center" vertical="center" wrapText="1" readingOrder="2"/>
    </xf>
    <xf numFmtId="0" fontId="22" fillId="0" borderId="5" xfId="0" applyFont="1" applyBorder="1" applyAlignment="1">
      <alignment horizontal="center" vertical="center" wrapText="1" readingOrder="2"/>
    </xf>
    <xf numFmtId="0" fontId="22" fillId="0" borderId="6" xfId="0" applyFont="1" applyBorder="1" applyAlignment="1">
      <alignment horizontal="center" vertical="center" wrapText="1" readingOrder="2"/>
    </xf>
    <xf numFmtId="0" fontId="22" fillId="0" borderId="2" xfId="0" applyFont="1" applyBorder="1" applyAlignment="1">
      <alignment horizontal="center" vertical="center" wrapText="1" readingOrder="2"/>
    </xf>
    <xf numFmtId="0" fontId="22" fillId="0" borderId="43" xfId="0" applyFont="1" applyBorder="1" applyAlignment="1">
      <alignment horizontal="center" vertical="center" wrapText="1" readingOrder="2"/>
    </xf>
    <xf numFmtId="0" fontId="22" fillId="0" borderId="45" xfId="0" applyFont="1" applyBorder="1" applyAlignment="1">
      <alignment horizontal="center" vertical="center" wrapText="1" readingOrder="2"/>
    </xf>
    <xf numFmtId="0" fontId="22" fillId="0" borderId="44" xfId="0" applyFont="1" applyBorder="1" applyAlignment="1">
      <alignment horizontal="center" vertical="center" wrapText="1" readingOrder="2"/>
    </xf>
    <xf numFmtId="0" fontId="24" fillId="4" borderId="47" xfId="0" applyFont="1" applyFill="1" applyBorder="1" applyAlignment="1">
      <alignment horizontal="center" vertical="center" wrapText="1" readingOrder="2"/>
    </xf>
    <xf numFmtId="0" fontId="24" fillId="4" borderId="9" xfId="0" applyFont="1" applyFill="1" applyBorder="1" applyAlignment="1">
      <alignment horizontal="center" vertical="center" wrapText="1" readingOrder="2"/>
    </xf>
    <xf numFmtId="0" fontId="39" fillId="8" borderId="0" xfId="0" applyFont="1" applyFill="1" applyAlignment="1">
      <alignment horizontal="right" vertical="center" wrapText="1" readingOrder="2"/>
    </xf>
    <xf numFmtId="0" fontId="24" fillId="4" borderId="47"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7" fillId="0" borderId="37" xfId="0" applyFont="1" applyBorder="1" applyAlignment="1">
      <alignment horizontal="center" vertical="center" wrapText="1" readingOrder="2"/>
    </xf>
    <xf numFmtId="0" fontId="22" fillId="0" borderId="37" xfId="0" applyFont="1" applyBorder="1" applyAlignment="1">
      <alignment horizontal="center" vertical="center" wrapText="1" readingOrder="2"/>
    </xf>
    <xf numFmtId="0" fontId="26" fillId="2" borderId="37" xfId="0" applyFont="1" applyFill="1" applyBorder="1" applyAlignment="1">
      <alignment horizontal="center" vertical="center" wrapText="1" readingOrder="2"/>
    </xf>
    <xf numFmtId="0" fontId="23" fillId="0" borderId="45" xfId="0" applyFont="1" applyBorder="1" applyAlignment="1">
      <alignment horizontal="center" vertical="center"/>
    </xf>
    <xf numFmtId="0" fontId="23" fillId="0" borderId="44" xfId="0" applyFont="1" applyBorder="1" applyAlignment="1">
      <alignment horizontal="center" vertical="center"/>
    </xf>
    <xf numFmtId="0" fontId="20" fillId="0" borderId="0" xfId="0" applyFont="1" applyAlignment="1">
      <alignment horizontal="center" vertical="center"/>
    </xf>
    <xf numFmtId="0" fontId="22" fillId="6" borderId="3" xfId="0" applyFont="1" applyFill="1" applyBorder="1" applyAlignment="1">
      <alignment horizontal="center" vertical="center" wrapText="1" readingOrder="2"/>
    </xf>
    <xf numFmtId="0" fontId="22" fillId="6" borderId="4" xfId="0" applyFont="1" applyFill="1" applyBorder="1" applyAlignment="1">
      <alignment horizontal="center" vertical="center" wrapText="1" readingOrder="2"/>
    </xf>
    <xf numFmtId="0" fontId="23" fillId="0" borderId="43" xfId="0" applyFont="1" applyBorder="1" applyAlignment="1">
      <alignment horizontal="center" vertical="center" wrapText="1" readingOrder="2"/>
    </xf>
    <xf numFmtId="0" fontId="23" fillId="0" borderId="45" xfId="0" applyFont="1" applyBorder="1" applyAlignment="1">
      <alignment horizontal="center" vertical="center" wrapText="1" readingOrder="2"/>
    </xf>
    <xf numFmtId="0" fontId="23" fillId="0" borderId="44" xfId="0" applyFont="1" applyBorder="1" applyAlignment="1">
      <alignment horizontal="center" vertical="center" wrapText="1" readingOrder="2"/>
    </xf>
    <xf numFmtId="0" fontId="22" fillId="6" borderId="4" xfId="0" applyFont="1" applyFill="1" applyBorder="1" applyAlignment="1">
      <alignment horizontal="center" vertical="center"/>
    </xf>
    <xf numFmtId="1" fontId="23" fillId="0" borderId="43" xfId="1" applyNumberFormat="1" applyFont="1" applyBorder="1" applyAlignment="1">
      <alignment horizontal="center" vertical="center"/>
    </xf>
    <xf numFmtId="1" fontId="23" fillId="0" borderId="45" xfId="1" applyNumberFormat="1" applyFont="1" applyBorder="1" applyAlignment="1">
      <alignment horizontal="center" vertical="center"/>
    </xf>
    <xf numFmtId="0" fontId="22" fillId="2" borderId="43" xfId="0" applyFont="1" applyFill="1" applyBorder="1" applyAlignment="1">
      <alignment horizontal="center" vertical="center" wrapText="1" readingOrder="2"/>
    </xf>
    <xf numFmtId="0" fontId="22" fillId="2" borderId="44" xfId="0" applyFont="1" applyFill="1" applyBorder="1" applyAlignment="1">
      <alignment horizontal="center" vertical="center" wrapText="1" readingOrder="2"/>
    </xf>
    <xf numFmtId="0" fontId="22" fillId="6" borderId="43" xfId="0" applyFont="1" applyFill="1" applyBorder="1" applyAlignment="1">
      <alignment horizontal="center" vertical="center" wrapText="1" readingOrder="2"/>
    </xf>
    <xf numFmtId="0" fontId="22" fillId="6" borderId="44" xfId="0" applyFont="1" applyFill="1" applyBorder="1" applyAlignment="1">
      <alignment horizontal="center" vertical="center" wrapText="1" readingOrder="2"/>
    </xf>
    <xf numFmtId="43" fontId="23" fillId="0" borderId="44" xfId="1" applyFont="1" applyBorder="1" applyAlignment="1">
      <alignment horizontal="center" vertical="center" wrapText="1" readingOrder="2"/>
    </xf>
    <xf numFmtId="43" fontId="23" fillId="0" borderId="45" xfId="1" applyFont="1" applyBorder="1" applyAlignment="1">
      <alignment horizontal="center" vertical="center" wrapText="1" readingOrder="2"/>
    </xf>
    <xf numFmtId="43" fontId="23" fillId="0" borderId="43" xfId="1" applyFont="1" applyBorder="1" applyAlignment="1">
      <alignment horizontal="center" vertical="center" wrapText="1" readingOrder="2"/>
    </xf>
    <xf numFmtId="0" fontId="22" fillId="6" borderId="37" xfId="0" applyFont="1" applyFill="1" applyBorder="1" applyAlignment="1">
      <alignment horizontal="center" vertical="center" wrapText="1" readingOrder="2"/>
    </xf>
    <xf numFmtId="165" fontId="23" fillId="0" borderId="43" xfId="1" applyNumberFormat="1" applyFont="1" applyBorder="1" applyAlignment="1">
      <alignment horizontal="center" vertical="center"/>
    </xf>
    <xf numFmtId="165" fontId="23" fillId="0" borderId="45" xfId="1" applyNumberFormat="1" applyFont="1" applyBorder="1" applyAlignment="1">
      <alignment horizontal="center" vertical="center"/>
    </xf>
    <xf numFmtId="0" fontId="24" fillId="4" borderId="48" xfId="0" applyFont="1" applyFill="1" applyBorder="1" applyAlignment="1">
      <alignment horizontal="center" vertical="center" wrapText="1" readingOrder="2"/>
    </xf>
    <xf numFmtId="0" fontId="24" fillId="4" borderId="11" xfId="0" applyFont="1" applyFill="1" applyBorder="1" applyAlignment="1">
      <alignment horizontal="center" vertical="center" wrapText="1" readingOrder="2"/>
    </xf>
  </cellXfs>
  <cellStyles count="2">
    <cellStyle name="Comma" xfId="1" builtinId="3"/>
    <cellStyle name="عادي" xfId="0" builtinId="0"/>
  </cellStyles>
  <dxfs count="0"/>
  <tableStyles count="0" defaultTableStyle="TableStyleMedium2" defaultPivotStyle="PivotStyleLight16"/>
  <colors>
    <mruColors>
      <color rgb="FF134258"/>
      <color rgb="FFF7F7F7"/>
      <color rgb="FFABF5FF"/>
      <color rgb="FFD9D9D9"/>
      <color rgb="FFE7E6E6"/>
      <color rgb="FF158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nivannan%20Personal\AND%20Consulting\eLogic%20Tech%20Solutions\Deliverables\eLogic%20Tech%20Financial%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gcloudeur.sharepoint.com/Egnyte/Private/hage.frank/04_Trainings/03_Consulting%20Booster/05_Excel/V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rish\DRE%20Motors\FM\DRE%20FM%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s.de.deloitte.com/Users/DE-76423/AppData/Local/Temp/notesF3B52A/01%20Singles/MerckAZ_IntegrationPlan_R&amp;D%20and%20NB_20_May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maachen.sharepoint.com/Users/AsenHuebner%20Raune/Egnyte/Shared/Cases/OLEL-452981-01-Confidential%20Strategy/Working%20Folder/Raune/20210806_OLA_Confidential%20Strategy_Manufacturing%20Setup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P&amp;L"/>
      <sheetName val="BS"/>
      <sheetName val="CF"/>
      <sheetName val="Dep &amp; Tax"/>
      <sheetName val="Charts"/>
      <sheetName val="benchmarking"/>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Assumptions"/>
      <sheetName val="Calcs"/>
      <sheetName val="Ops"/>
      <sheetName val="TV"/>
      <sheetName val="Radio"/>
      <sheetName val="NPV"/>
      <sheetName val="For_present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Dashboard"/>
      <sheetName val="P&amp;L"/>
      <sheetName val="BS"/>
      <sheetName val="CF"/>
      <sheetName val="WCDepTax"/>
      <sheetName val="Debt"/>
      <sheetName val="DSCR IRR"/>
      <sheetName val="Marke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Int.Plan - R&amp;D"/>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Assumptions"/>
      <sheetName val="Calculation"/>
      <sheetName val="Capex_Equip_$"/>
      <sheetName val="Capex_Equip"/>
      <sheetName val="Lists"/>
      <sheetName val="Stepxy"/>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0B53-923C-466F-A46A-E81092CF5841}">
  <sheetPr>
    <tabColor theme="9" tint="0.79998168889431442"/>
    <pageSetUpPr fitToPage="1"/>
  </sheetPr>
  <dimension ref="A2:L44"/>
  <sheetViews>
    <sheetView showGridLines="0" rightToLeft="1" view="pageBreakPreview" zoomScale="60" zoomScaleNormal="70" zoomScalePageLayoutView="84" workbookViewId="0">
      <selection activeCell="B43" sqref="B43:D43"/>
    </sheetView>
  </sheetViews>
  <sheetFormatPr defaultColWidth="4.28515625" defaultRowHeight="16.5" x14ac:dyDescent="0.25"/>
  <cols>
    <col min="1" max="1" width="4.28515625" style="1"/>
    <col min="2" max="2" width="4.7109375" style="1" customWidth="1"/>
    <col min="3" max="3" width="46.85546875" style="1" customWidth="1"/>
    <col min="4" max="4" width="56.7109375" style="1" bestFit="1" customWidth="1"/>
    <col min="5" max="5" width="13.28515625" style="1" customWidth="1"/>
    <col min="6" max="6" width="23.42578125" style="1" customWidth="1"/>
    <col min="7" max="7" width="24.7109375" style="1" customWidth="1"/>
    <col min="8" max="9" width="13.28515625" style="1" customWidth="1"/>
    <col min="10" max="10" width="24" style="1" customWidth="1"/>
    <col min="11" max="11" width="23.28515625" style="1" customWidth="1"/>
    <col min="12" max="16384" width="4.28515625" style="1"/>
  </cols>
  <sheetData>
    <row r="2" spans="1:12" ht="26.25" x14ac:dyDescent="0.25">
      <c r="A2" s="180" t="s">
        <v>0</v>
      </c>
      <c r="B2" s="180"/>
      <c r="C2" s="180"/>
      <c r="D2" s="180"/>
      <c r="E2" s="180"/>
      <c r="F2" s="180"/>
      <c r="G2" s="180"/>
      <c r="H2" s="180"/>
      <c r="I2" s="180"/>
      <c r="J2" s="180"/>
      <c r="K2" s="180"/>
      <c r="L2" s="180"/>
    </row>
    <row r="3" spans="1:12" ht="23.45" customHeight="1" thickBot="1" x14ac:dyDescent="0.3"/>
    <row r="4" spans="1:12" ht="31.9" customHeight="1" thickBot="1" x14ac:dyDescent="0.3">
      <c r="B4" s="126" t="s">
        <v>1</v>
      </c>
      <c r="C4" s="127"/>
      <c r="D4" s="29"/>
      <c r="E4" s="124" t="s">
        <v>2</v>
      </c>
      <c r="F4" s="125"/>
      <c r="G4" s="30"/>
      <c r="H4" s="126" t="s">
        <v>3</v>
      </c>
      <c r="I4" s="127"/>
      <c r="J4" s="181"/>
      <c r="K4" s="182"/>
    </row>
    <row r="5" spans="1:12" x14ac:dyDescent="0.25">
      <c r="B5" s="168" t="s">
        <v>65</v>
      </c>
      <c r="C5" s="168"/>
      <c r="D5" s="168"/>
      <c r="E5" s="168"/>
      <c r="F5" s="168"/>
      <c r="G5" s="168"/>
      <c r="H5" s="168"/>
      <c r="I5" s="168"/>
      <c r="J5" s="168"/>
      <c r="K5" s="168"/>
    </row>
    <row r="6" spans="1:12" ht="17.25" thickBot="1" x14ac:dyDescent="0.3">
      <c r="B6" s="183" t="s">
        <v>4</v>
      </c>
      <c r="C6" s="183"/>
      <c r="D6" s="183"/>
      <c r="E6" s="183"/>
      <c r="F6" s="183"/>
      <c r="G6" s="183"/>
      <c r="H6" s="183"/>
      <c r="I6" s="183"/>
      <c r="J6" s="183"/>
      <c r="K6" s="183"/>
    </row>
    <row r="7" spans="1:12" ht="27" customHeight="1" x14ac:dyDescent="0.25">
      <c r="B7" s="19" t="s">
        <v>5</v>
      </c>
      <c r="C7" s="23" t="s">
        <v>64</v>
      </c>
      <c r="D7" s="158" t="s">
        <v>60</v>
      </c>
      <c r="E7" s="160"/>
      <c r="F7" s="158" t="s">
        <v>66</v>
      </c>
      <c r="G7" s="159"/>
      <c r="H7" s="159"/>
      <c r="I7" s="160"/>
      <c r="J7" s="161" t="s">
        <v>7</v>
      </c>
      <c r="K7" s="162"/>
    </row>
    <row r="8" spans="1:12" x14ac:dyDescent="0.25">
      <c r="B8" s="10">
        <v>1</v>
      </c>
      <c r="C8" s="31" t="s">
        <v>8</v>
      </c>
      <c r="D8" s="175" t="s">
        <v>9</v>
      </c>
      <c r="E8" s="176"/>
      <c r="F8" s="177" t="s">
        <v>68</v>
      </c>
      <c r="G8" s="178"/>
      <c r="H8" s="178"/>
      <c r="I8" s="179"/>
      <c r="J8" s="140"/>
      <c r="K8" s="141"/>
    </row>
    <row r="9" spans="1:12" x14ac:dyDescent="0.25">
      <c r="B9" s="10">
        <v>2</v>
      </c>
      <c r="C9" s="11"/>
      <c r="D9" s="154"/>
      <c r="E9" s="156"/>
      <c r="F9" s="172"/>
      <c r="G9" s="173"/>
      <c r="H9" s="173"/>
      <c r="I9" s="174"/>
      <c r="J9" s="154"/>
      <c r="K9" s="156"/>
    </row>
    <row r="10" spans="1:12" x14ac:dyDescent="0.25">
      <c r="B10" s="10">
        <v>3</v>
      </c>
      <c r="C10" s="11"/>
      <c r="D10" s="154"/>
      <c r="E10" s="156"/>
      <c r="F10" s="172"/>
      <c r="G10" s="173"/>
      <c r="H10" s="173"/>
      <c r="I10" s="174"/>
      <c r="J10" s="154"/>
      <c r="K10" s="156"/>
    </row>
    <row r="11" spans="1:12" x14ac:dyDescent="0.25">
      <c r="B11" s="10">
        <v>4</v>
      </c>
      <c r="C11" s="11"/>
      <c r="D11" s="154"/>
      <c r="E11" s="156"/>
      <c r="F11" s="172"/>
      <c r="G11" s="173"/>
      <c r="H11" s="173"/>
      <c r="I11" s="174"/>
      <c r="J11" s="154"/>
      <c r="K11" s="156"/>
    </row>
    <row r="12" spans="1:12" x14ac:dyDescent="0.25">
      <c r="B12" s="168" t="s">
        <v>67</v>
      </c>
      <c r="C12" s="168"/>
      <c r="D12" s="168"/>
      <c r="E12" s="168"/>
      <c r="F12" s="168"/>
      <c r="G12" s="168"/>
      <c r="H12" s="168"/>
      <c r="I12" s="168"/>
      <c r="J12" s="168"/>
      <c r="K12" s="168"/>
    </row>
    <row r="13" spans="1:12" ht="17.25" thickBot="1" x14ac:dyDescent="0.3">
      <c r="B13" s="169" t="s">
        <v>10</v>
      </c>
      <c r="C13" s="170"/>
      <c r="D13" s="170"/>
      <c r="E13" s="170"/>
      <c r="F13" s="170"/>
      <c r="G13" s="170"/>
      <c r="H13" s="170"/>
      <c r="I13" s="170"/>
      <c r="J13" s="170"/>
      <c r="K13" s="171"/>
    </row>
    <row r="14" spans="1:12" ht="36.6" customHeight="1" x14ac:dyDescent="0.25">
      <c r="B14" s="19" t="s">
        <v>5</v>
      </c>
      <c r="C14" s="23" t="s">
        <v>64</v>
      </c>
      <c r="D14" s="23" t="s">
        <v>11</v>
      </c>
      <c r="E14" s="158" t="s">
        <v>12</v>
      </c>
      <c r="F14" s="160"/>
      <c r="G14" s="158" t="s">
        <v>13</v>
      </c>
      <c r="H14" s="159"/>
      <c r="I14" s="23" t="s">
        <v>14</v>
      </c>
      <c r="J14" s="161" t="s">
        <v>7</v>
      </c>
      <c r="K14" s="162"/>
    </row>
    <row r="15" spans="1:12" x14ac:dyDescent="0.25">
      <c r="B15" s="12">
        <v>1</v>
      </c>
      <c r="C15" s="31" t="s">
        <v>8</v>
      </c>
      <c r="D15" s="32" t="s">
        <v>15</v>
      </c>
      <c r="E15" s="166" t="s">
        <v>15</v>
      </c>
      <c r="F15" s="167"/>
      <c r="G15" s="166" t="s">
        <v>15</v>
      </c>
      <c r="H15" s="167"/>
      <c r="I15" s="32" t="s">
        <v>16</v>
      </c>
      <c r="J15" s="140"/>
      <c r="K15" s="141"/>
    </row>
    <row r="16" spans="1:12" x14ac:dyDescent="0.25">
      <c r="B16" s="10">
        <v>2</v>
      </c>
      <c r="C16" s="11"/>
      <c r="D16" s="10"/>
      <c r="E16" s="164"/>
      <c r="F16" s="165"/>
      <c r="G16" s="164"/>
      <c r="H16" s="165"/>
      <c r="I16" s="12">
        <f t="shared" ref="I16:I18" si="0">SUM(D16:H16)</f>
        <v>0</v>
      </c>
      <c r="J16" s="154"/>
      <c r="K16" s="156"/>
    </row>
    <row r="17" spans="2:11" x14ac:dyDescent="0.25">
      <c r="B17" s="10">
        <v>3</v>
      </c>
      <c r="C17" s="11"/>
      <c r="D17" s="10"/>
      <c r="E17" s="164"/>
      <c r="F17" s="165"/>
      <c r="G17" s="164"/>
      <c r="H17" s="165"/>
      <c r="I17" s="12">
        <f t="shared" si="0"/>
        <v>0</v>
      </c>
      <c r="J17" s="154"/>
      <c r="K17" s="156"/>
    </row>
    <row r="18" spans="2:11" x14ac:dyDescent="0.25">
      <c r="B18" s="10">
        <v>4</v>
      </c>
      <c r="C18" s="11"/>
      <c r="D18" s="10"/>
      <c r="E18" s="164"/>
      <c r="F18" s="165"/>
      <c r="G18" s="164"/>
      <c r="H18" s="165"/>
      <c r="I18" s="12">
        <f t="shared" si="0"/>
        <v>0</v>
      </c>
      <c r="J18" s="154"/>
      <c r="K18" s="156"/>
    </row>
    <row r="19" spans="2:11" x14ac:dyDescent="0.25">
      <c r="B19" s="3"/>
      <c r="C19" s="3"/>
      <c r="D19" s="3"/>
      <c r="E19" s="3"/>
      <c r="F19" s="3"/>
      <c r="G19" s="3"/>
      <c r="H19" s="5"/>
      <c r="I19" s="6"/>
      <c r="J19" s="6"/>
      <c r="K19" s="6"/>
    </row>
    <row r="20" spans="2:11" ht="17.25" thickBot="1" x14ac:dyDescent="0.3">
      <c r="B20" s="157" t="s">
        <v>17</v>
      </c>
      <c r="C20" s="157"/>
      <c r="D20" s="157"/>
      <c r="E20" s="157"/>
      <c r="F20" s="157"/>
      <c r="G20" s="157"/>
      <c r="H20" s="157"/>
      <c r="I20" s="157"/>
      <c r="J20" s="157"/>
      <c r="K20" s="157"/>
    </row>
    <row r="21" spans="2:11" ht="45" x14ac:dyDescent="0.25">
      <c r="B21" s="19" t="s">
        <v>5</v>
      </c>
      <c r="C21" s="23" t="s">
        <v>64</v>
      </c>
      <c r="D21" s="23" t="s">
        <v>18</v>
      </c>
      <c r="E21" s="158" t="s">
        <v>19</v>
      </c>
      <c r="F21" s="159"/>
      <c r="G21" s="160"/>
      <c r="H21" s="158" t="s">
        <v>6</v>
      </c>
      <c r="I21" s="159"/>
      <c r="J21" s="161" t="s">
        <v>7</v>
      </c>
      <c r="K21" s="162"/>
    </row>
    <row r="22" spans="2:11" x14ac:dyDescent="0.25">
      <c r="B22" s="12">
        <v>1</v>
      </c>
      <c r="C22" s="31" t="s">
        <v>8</v>
      </c>
      <c r="D22" s="32" t="s">
        <v>20</v>
      </c>
      <c r="E22" s="21" t="s">
        <v>21</v>
      </c>
      <c r="F22" s="24" t="s">
        <v>22</v>
      </c>
      <c r="G22" s="22" t="s">
        <v>23</v>
      </c>
      <c r="H22" s="140"/>
      <c r="I22" s="163"/>
      <c r="J22" s="140"/>
      <c r="K22" s="141"/>
    </row>
    <row r="23" spans="2:11" x14ac:dyDescent="0.25">
      <c r="B23" s="10">
        <v>2</v>
      </c>
      <c r="C23" s="11"/>
      <c r="D23" s="11"/>
      <c r="E23" s="13" t="s">
        <v>21</v>
      </c>
      <c r="F23" s="14" t="s">
        <v>22</v>
      </c>
      <c r="G23" s="15" t="s">
        <v>23</v>
      </c>
      <c r="H23" s="154"/>
      <c r="I23" s="155"/>
      <c r="J23" s="154"/>
      <c r="K23" s="156"/>
    </row>
    <row r="24" spans="2:11" x14ac:dyDescent="0.25">
      <c r="B24" s="10">
        <v>3</v>
      </c>
      <c r="C24" s="11"/>
      <c r="D24" s="11"/>
      <c r="E24" s="13" t="s">
        <v>21</v>
      </c>
      <c r="F24" s="14" t="s">
        <v>22</v>
      </c>
      <c r="G24" s="15" t="s">
        <v>23</v>
      </c>
      <c r="H24" s="154"/>
      <c r="I24" s="155"/>
      <c r="J24" s="154"/>
      <c r="K24" s="156"/>
    </row>
    <row r="25" spans="2:11" x14ac:dyDescent="0.25">
      <c r="B25" s="10">
        <v>4</v>
      </c>
      <c r="C25" s="11"/>
      <c r="D25" s="11"/>
      <c r="E25" s="13" t="s">
        <v>21</v>
      </c>
      <c r="F25" s="14" t="s">
        <v>22</v>
      </c>
      <c r="G25" s="15" t="s">
        <v>23</v>
      </c>
      <c r="H25" s="154"/>
      <c r="I25" s="155"/>
      <c r="J25" s="154"/>
      <c r="K25" s="156"/>
    </row>
    <row r="26" spans="2:11" ht="17.25" thickBot="1" x14ac:dyDescent="0.3">
      <c r="B26" s="9"/>
      <c r="C26" s="16"/>
      <c r="D26" s="16"/>
      <c r="E26" s="9"/>
      <c r="F26" s="9"/>
      <c r="G26" s="9"/>
      <c r="H26" s="9"/>
      <c r="I26" s="9"/>
      <c r="J26" s="9"/>
      <c r="K26" s="9"/>
    </row>
    <row r="27" spans="2:11" ht="17.25" thickBot="1" x14ac:dyDescent="0.3">
      <c r="B27" s="142" t="s">
        <v>24</v>
      </c>
      <c r="C27" s="143"/>
      <c r="D27" s="143"/>
      <c r="E27" s="143"/>
      <c r="F27" s="143"/>
      <c r="G27" s="143"/>
      <c r="H27" s="143"/>
      <c r="I27" s="143"/>
      <c r="J27" s="143"/>
      <c r="K27" s="144"/>
    </row>
    <row r="28" spans="2:11" ht="28.15" customHeight="1" x14ac:dyDescent="0.25">
      <c r="B28" s="20" t="s">
        <v>5</v>
      </c>
      <c r="C28" s="23" t="s">
        <v>25</v>
      </c>
      <c r="D28" s="23" t="s">
        <v>26</v>
      </c>
      <c r="E28" s="145" t="s">
        <v>27</v>
      </c>
      <c r="F28" s="146"/>
      <c r="G28" s="146"/>
      <c r="H28" s="146"/>
      <c r="I28" s="147"/>
      <c r="J28" s="148" t="s">
        <v>28</v>
      </c>
      <c r="K28" s="149"/>
    </row>
    <row r="29" spans="2:11" ht="30" x14ac:dyDescent="0.25">
      <c r="B29" s="153">
        <v>1</v>
      </c>
      <c r="C29" s="136"/>
      <c r="D29" s="136"/>
      <c r="E29" s="35" t="s">
        <v>29</v>
      </c>
      <c r="F29" s="33" t="s">
        <v>30</v>
      </c>
      <c r="G29" s="33" t="s">
        <v>31</v>
      </c>
      <c r="H29" s="33" t="s">
        <v>32</v>
      </c>
      <c r="I29" s="34" t="s">
        <v>33</v>
      </c>
      <c r="J29" s="138"/>
      <c r="K29" s="139"/>
    </row>
    <row r="30" spans="2:11" x14ac:dyDescent="0.25">
      <c r="B30" s="153"/>
      <c r="C30" s="137"/>
      <c r="D30" s="137"/>
      <c r="E30" s="35" t="s">
        <v>34</v>
      </c>
      <c r="F30" s="14"/>
      <c r="G30" s="14"/>
      <c r="H30" s="14"/>
      <c r="I30" s="25"/>
      <c r="J30" s="140"/>
      <c r="K30" s="141"/>
    </row>
    <row r="31" spans="2:11" ht="30" x14ac:dyDescent="0.25">
      <c r="B31" s="136">
        <v>2</v>
      </c>
      <c r="C31" s="136"/>
      <c r="D31" s="136"/>
      <c r="E31" s="35" t="s">
        <v>29</v>
      </c>
      <c r="F31" s="33" t="s">
        <v>30</v>
      </c>
      <c r="G31" s="33" t="s">
        <v>31</v>
      </c>
      <c r="H31" s="33" t="s">
        <v>32</v>
      </c>
      <c r="I31" s="34" t="s">
        <v>33</v>
      </c>
      <c r="J31" s="138"/>
      <c r="K31" s="139"/>
    </row>
    <row r="32" spans="2:11" x14ac:dyDescent="0.25">
      <c r="B32" s="137"/>
      <c r="C32" s="137"/>
      <c r="D32" s="137"/>
      <c r="E32" s="35" t="s">
        <v>34</v>
      </c>
      <c r="F32" s="14"/>
      <c r="G32" s="14"/>
      <c r="H32" s="14"/>
      <c r="I32" s="25"/>
      <c r="J32" s="140"/>
      <c r="K32" s="141"/>
    </row>
    <row r="33" spans="2:12" ht="30" x14ac:dyDescent="0.25">
      <c r="B33" s="136">
        <v>3</v>
      </c>
      <c r="C33" s="136"/>
      <c r="D33" s="136"/>
      <c r="E33" s="35" t="s">
        <v>29</v>
      </c>
      <c r="F33" s="33" t="s">
        <v>30</v>
      </c>
      <c r="G33" s="33" t="s">
        <v>31</v>
      </c>
      <c r="H33" s="33" t="s">
        <v>32</v>
      </c>
      <c r="I33" s="34" t="s">
        <v>33</v>
      </c>
      <c r="J33" s="138"/>
      <c r="K33" s="139"/>
    </row>
    <row r="34" spans="2:12" x14ac:dyDescent="0.25">
      <c r="B34" s="137"/>
      <c r="C34" s="137"/>
      <c r="D34" s="137"/>
      <c r="E34" s="35" t="s">
        <v>34</v>
      </c>
      <c r="F34" s="14"/>
      <c r="G34" s="14"/>
      <c r="H34" s="14"/>
      <c r="I34" s="25"/>
      <c r="J34" s="140"/>
      <c r="K34" s="141"/>
    </row>
    <row r="35" spans="2:12" ht="30" x14ac:dyDescent="0.25">
      <c r="B35" s="136">
        <v>4</v>
      </c>
      <c r="C35" s="136"/>
      <c r="D35" s="136"/>
      <c r="E35" s="35" t="s">
        <v>29</v>
      </c>
      <c r="F35" s="33" t="s">
        <v>30</v>
      </c>
      <c r="G35" s="33" t="s">
        <v>31</v>
      </c>
      <c r="H35" s="33" t="s">
        <v>32</v>
      </c>
      <c r="I35" s="34" t="s">
        <v>33</v>
      </c>
      <c r="J35" s="138"/>
      <c r="K35" s="139"/>
    </row>
    <row r="36" spans="2:12" ht="17.25" thickBot="1" x14ac:dyDescent="0.3">
      <c r="B36" s="150"/>
      <c r="C36" s="150"/>
      <c r="D36" s="150"/>
      <c r="E36" s="36" t="s">
        <v>34</v>
      </c>
      <c r="F36" s="26"/>
      <c r="G36" s="26"/>
      <c r="H36" s="26"/>
      <c r="I36" s="27"/>
      <c r="J36" s="151"/>
      <c r="K36" s="152"/>
    </row>
    <row r="37" spans="2:12" ht="17.25" thickBot="1" x14ac:dyDescent="0.3">
      <c r="B37" s="9"/>
      <c r="C37" s="9"/>
      <c r="D37" s="9"/>
      <c r="E37" s="17"/>
      <c r="F37" s="17"/>
      <c r="G37" s="17"/>
      <c r="H37" s="9"/>
      <c r="I37" s="9"/>
      <c r="J37" s="9"/>
      <c r="K37" s="9"/>
      <c r="L37" s="9"/>
    </row>
    <row r="38" spans="2:12" x14ac:dyDescent="0.25">
      <c r="B38" s="128" t="s">
        <v>61</v>
      </c>
      <c r="C38" s="129"/>
      <c r="D38" s="129"/>
      <c r="E38" s="129"/>
      <c r="F38" s="129"/>
      <c r="G38" s="129"/>
      <c r="H38" s="129"/>
      <c r="I38" s="129"/>
      <c r="J38" s="129"/>
      <c r="K38" s="130"/>
    </row>
    <row r="39" spans="2:12" ht="30" customHeight="1" thickBot="1" x14ac:dyDescent="0.3">
      <c r="B39" s="131" t="s">
        <v>35</v>
      </c>
      <c r="C39" s="132"/>
      <c r="D39" s="132"/>
      <c r="E39" s="132"/>
      <c r="F39" s="132"/>
      <c r="G39" s="132"/>
      <c r="H39" s="132"/>
      <c r="I39" s="132"/>
      <c r="J39" s="132"/>
      <c r="K39" s="133"/>
    </row>
    <row r="41" spans="2:12" ht="18.600000000000001" customHeight="1" x14ac:dyDescent="0.25">
      <c r="B41" s="134" t="s">
        <v>58</v>
      </c>
      <c r="C41" s="134"/>
      <c r="D41" s="134"/>
      <c r="E41" s="134"/>
      <c r="F41" s="134"/>
      <c r="G41" s="134"/>
      <c r="H41" s="134"/>
      <c r="I41" s="134"/>
      <c r="J41" s="134"/>
      <c r="K41" s="134"/>
    </row>
    <row r="42" spans="2:12" ht="17.25" thickBot="1" x14ac:dyDescent="0.3">
      <c r="B42" s="8"/>
      <c r="C42" s="8"/>
      <c r="D42" s="8"/>
      <c r="E42" s="8"/>
      <c r="F42" s="8"/>
      <c r="G42" s="8"/>
    </row>
    <row r="43" spans="2:12" ht="28.15" customHeight="1" thickBot="1" x14ac:dyDescent="0.3">
      <c r="B43" s="135" t="s">
        <v>36</v>
      </c>
      <c r="C43" s="135"/>
      <c r="D43" s="135"/>
      <c r="E43" s="135" t="s">
        <v>37</v>
      </c>
      <c r="F43" s="135"/>
      <c r="G43" s="135"/>
      <c r="H43" s="135"/>
      <c r="I43" s="135" t="s">
        <v>38</v>
      </c>
      <c r="J43" s="135"/>
      <c r="K43" s="135"/>
    </row>
    <row r="44" spans="2:12" ht="55.15" customHeight="1" thickBot="1" x14ac:dyDescent="0.3">
      <c r="B44" s="123" t="s">
        <v>39</v>
      </c>
      <c r="C44" s="123"/>
      <c r="D44" s="123"/>
      <c r="E44" s="123" t="s">
        <v>40</v>
      </c>
      <c r="F44" s="123"/>
      <c r="G44" s="123"/>
      <c r="H44" s="123"/>
      <c r="I44" s="123" t="s">
        <v>41</v>
      </c>
      <c r="J44" s="123"/>
      <c r="K44" s="123"/>
    </row>
  </sheetData>
  <mergeCells count="79">
    <mergeCell ref="A2:L2"/>
    <mergeCell ref="J4:K4"/>
    <mergeCell ref="B6:K6"/>
    <mergeCell ref="D7:E7"/>
    <mergeCell ref="F7:I7"/>
    <mergeCell ref="J7:K7"/>
    <mergeCell ref="B5:K5"/>
    <mergeCell ref="D8:E8"/>
    <mergeCell ref="F8:I8"/>
    <mergeCell ref="J8:K8"/>
    <mergeCell ref="D9:E9"/>
    <mergeCell ref="F9:I9"/>
    <mergeCell ref="J9:K9"/>
    <mergeCell ref="D10:E10"/>
    <mergeCell ref="F10:I10"/>
    <mergeCell ref="J10:K10"/>
    <mergeCell ref="D11:E11"/>
    <mergeCell ref="F11:I11"/>
    <mergeCell ref="J11:K11"/>
    <mergeCell ref="B12:K12"/>
    <mergeCell ref="B13:K13"/>
    <mergeCell ref="E14:F14"/>
    <mergeCell ref="G14:H14"/>
    <mergeCell ref="J14:K14"/>
    <mergeCell ref="E15:F15"/>
    <mergeCell ref="G15:H15"/>
    <mergeCell ref="J15:K15"/>
    <mergeCell ref="E16:F16"/>
    <mergeCell ref="G16:H16"/>
    <mergeCell ref="J16:K16"/>
    <mergeCell ref="E17:F17"/>
    <mergeCell ref="G17:H17"/>
    <mergeCell ref="J17:K17"/>
    <mergeCell ref="E18:F18"/>
    <mergeCell ref="G18:H18"/>
    <mergeCell ref="J18:K18"/>
    <mergeCell ref="B20:K20"/>
    <mergeCell ref="E21:G21"/>
    <mergeCell ref="H21:I21"/>
    <mergeCell ref="J21:K21"/>
    <mergeCell ref="H22:I22"/>
    <mergeCell ref="J22:K22"/>
    <mergeCell ref="H23:I23"/>
    <mergeCell ref="J23:K23"/>
    <mergeCell ref="H24:I24"/>
    <mergeCell ref="J24:K24"/>
    <mergeCell ref="H25:I25"/>
    <mergeCell ref="J25:K25"/>
    <mergeCell ref="B27:K27"/>
    <mergeCell ref="E28:I28"/>
    <mergeCell ref="J28:K28"/>
    <mergeCell ref="B35:B36"/>
    <mergeCell ref="C35:C36"/>
    <mergeCell ref="D35:D36"/>
    <mergeCell ref="J35:K36"/>
    <mergeCell ref="B29:B30"/>
    <mergeCell ref="C29:C30"/>
    <mergeCell ref="D29:D30"/>
    <mergeCell ref="J29:K30"/>
    <mergeCell ref="B31:B32"/>
    <mergeCell ref="C31:C32"/>
    <mergeCell ref="D31:D32"/>
    <mergeCell ref="J31:K32"/>
    <mergeCell ref="B44:D44"/>
    <mergeCell ref="E44:H44"/>
    <mergeCell ref="I44:K44"/>
    <mergeCell ref="E4:F4"/>
    <mergeCell ref="B4:C4"/>
    <mergeCell ref="H4:I4"/>
    <mergeCell ref="B38:K38"/>
    <mergeCell ref="B39:K39"/>
    <mergeCell ref="B41:K41"/>
    <mergeCell ref="B43:D43"/>
    <mergeCell ref="E43:H43"/>
    <mergeCell ref="I43:K43"/>
    <mergeCell ref="B33:B34"/>
    <mergeCell ref="C33:C34"/>
    <mergeCell ref="D33:D34"/>
    <mergeCell ref="J33:K34"/>
  </mergeCells>
  <pageMargins left="0.25" right="0.25" top="0.75" bottom="0.75" header="0.3" footer="0.3"/>
  <pageSetup paperSize="9" scale="56" fitToHeight="0" orientation="landscape" r:id="rId1"/>
  <headerFooter>
    <oddFooter>&amp;C&amp;1#&amp;"Calibri"&amp;10&amp;K0000FFClassification: Strict مقيدٍ</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2096-CA56-4F66-BC1B-3C5622F37FA6}">
  <sheetPr>
    <tabColor theme="9" tint="0.79998168889431442"/>
    <pageSetUpPr fitToPage="1"/>
  </sheetPr>
  <dimension ref="A2:R41"/>
  <sheetViews>
    <sheetView showGridLines="0" rightToLeft="1" view="pageBreakPreview" topLeftCell="E1" zoomScale="40" zoomScaleNormal="50" zoomScaleSheetLayoutView="40" zoomScalePageLayoutView="80" workbookViewId="0">
      <selection activeCell="G23" sqref="G23"/>
    </sheetView>
  </sheetViews>
  <sheetFormatPr defaultColWidth="8.7109375" defaultRowHeight="16.5" x14ac:dyDescent="0.25"/>
  <cols>
    <col min="1" max="1" width="8.7109375" style="1"/>
    <col min="2" max="2" width="8.42578125" style="1" customWidth="1"/>
    <col min="3" max="3" width="56.140625" style="1" customWidth="1"/>
    <col min="4" max="5" width="22.7109375" style="1" customWidth="1"/>
    <col min="6" max="6" width="25.42578125" style="1" customWidth="1"/>
    <col min="7" max="7" width="32.5703125" style="1" customWidth="1"/>
    <col min="8" max="8" width="41.140625" style="1" customWidth="1"/>
    <col min="9" max="9" width="29" style="1" customWidth="1"/>
    <col min="10" max="10" width="23.42578125" style="1" customWidth="1"/>
    <col min="11" max="11" width="33.85546875" style="1" customWidth="1"/>
    <col min="12" max="12" width="25.85546875" style="1" customWidth="1"/>
    <col min="13" max="13" width="46.42578125" style="1" customWidth="1"/>
    <col min="14" max="14" width="50.85546875" style="1" customWidth="1"/>
    <col min="15" max="15" width="42.140625" style="1" customWidth="1"/>
    <col min="16" max="16" width="43.42578125" style="1" customWidth="1"/>
    <col min="17" max="17" width="92.28515625" style="1" customWidth="1"/>
    <col min="18" max="16384" width="8.7109375" style="1"/>
  </cols>
  <sheetData>
    <row r="2" spans="1:18" ht="29.25" x14ac:dyDescent="0.25">
      <c r="A2" s="209" t="s">
        <v>57</v>
      </c>
      <c r="B2" s="209"/>
      <c r="C2" s="209"/>
      <c r="D2" s="209"/>
      <c r="E2" s="209"/>
      <c r="F2" s="209"/>
      <c r="G2" s="209"/>
      <c r="H2" s="209"/>
      <c r="I2" s="209"/>
      <c r="J2" s="209"/>
      <c r="K2" s="209"/>
      <c r="L2" s="209"/>
      <c r="M2" s="209"/>
      <c r="N2" s="209"/>
      <c r="O2" s="209"/>
      <c r="P2" s="209"/>
      <c r="Q2" s="209"/>
      <c r="R2" s="209"/>
    </row>
    <row r="3" spans="1:18" ht="17.25" thickBot="1" x14ac:dyDescent="0.3"/>
    <row r="4" spans="1:18" s="44" customFormat="1" ht="16.899999999999999" customHeight="1" x14ac:dyDescent="0.25">
      <c r="B4" s="184" t="s">
        <v>1</v>
      </c>
      <c r="C4" s="185"/>
      <c r="D4" s="197">
        <f>'نموذج دراسة السعة والطلب'!D4</f>
        <v>0</v>
      </c>
      <c r="E4" s="198"/>
      <c r="F4" s="199"/>
      <c r="G4" s="188" t="s">
        <v>42</v>
      </c>
      <c r="H4" s="189"/>
      <c r="I4" s="192">
        <f>'نموذج دراسة السعة والطلب'!G4</f>
        <v>0</v>
      </c>
      <c r="J4" s="193"/>
      <c r="K4" s="193"/>
      <c r="L4" s="184" t="s">
        <v>38</v>
      </c>
      <c r="M4" s="185"/>
      <c r="N4" s="203"/>
      <c r="O4" s="204"/>
      <c r="P4" s="204"/>
      <c r="Q4" s="205"/>
    </row>
    <row r="5" spans="1:18" s="44" customFormat="1" ht="24" thickBot="1" x14ac:dyDescent="0.3">
      <c r="B5" s="186"/>
      <c r="C5" s="187"/>
      <c r="D5" s="200"/>
      <c r="E5" s="201"/>
      <c r="F5" s="202"/>
      <c r="G5" s="190"/>
      <c r="H5" s="191"/>
      <c r="I5" s="194"/>
      <c r="J5" s="195"/>
      <c r="K5" s="195"/>
      <c r="L5" s="186"/>
      <c r="M5" s="187"/>
      <c r="N5" s="206"/>
      <c r="O5" s="207"/>
      <c r="P5" s="207"/>
      <c r="Q5" s="208"/>
    </row>
    <row r="6" spans="1:18" x14ac:dyDescent="0.25">
      <c r="B6" s="28"/>
      <c r="C6" s="2"/>
      <c r="D6" s="8"/>
      <c r="E6" s="8"/>
      <c r="F6" s="28"/>
      <c r="G6" s="8"/>
      <c r="H6" s="8"/>
      <c r="I6" s="2"/>
      <c r="J6" s="2"/>
      <c r="K6" s="3"/>
      <c r="L6" s="28"/>
      <c r="M6" s="28"/>
      <c r="N6" s="28"/>
      <c r="O6" s="28"/>
      <c r="P6" s="28"/>
      <c r="Q6" s="28"/>
    </row>
    <row r="7" spans="1:18" ht="23.25" x14ac:dyDescent="0.25">
      <c r="B7" s="196" t="s">
        <v>102</v>
      </c>
      <c r="C7" s="196"/>
      <c r="D7" s="196"/>
      <c r="E7" s="196"/>
      <c r="F7" s="196"/>
      <c r="G7" s="196"/>
      <c r="H7" s="196"/>
      <c r="I7" s="196"/>
      <c r="J7" s="196"/>
      <c r="K7" s="196"/>
      <c r="L7" s="196"/>
      <c r="M7" s="196"/>
      <c r="N7" s="196"/>
      <c r="O7" s="196"/>
      <c r="P7" s="196"/>
      <c r="Q7" s="196"/>
    </row>
    <row r="8" spans="1:18" ht="17.25" thickBot="1" x14ac:dyDescent="0.3">
      <c r="B8" s="28"/>
      <c r="C8" s="2"/>
      <c r="D8" s="8"/>
      <c r="E8" s="8"/>
      <c r="F8" s="28"/>
      <c r="G8" s="8"/>
      <c r="H8" s="8"/>
      <c r="I8" s="2"/>
      <c r="J8" s="2"/>
      <c r="K8" s="3"/>
      <c r="L8" s="28"/>
      <c r="M8" s="28"/>
      <c r="N8" s="28"/>
      <c r="O8" s="28"/>
      <c r="P8" s="28"/>
      <c r="Q8" s="28"/>
    </row>
    <row r="9" spans="1:18" x14ac:dyDescent="0.25">
      <c r="B9" s="184" t="s">
        <v>43</v>
      </c>
      <c r="C9" s="185"/>
      <c r="D9" s="197"/>
      <c r="E9" s="198"/>
      <c r="F9" s="199"/>
      <c r="G9" s="188" t="s">
        <v>69</v>
      </c>
      <c r="H9" s="189"/>
      <c r="I9" s="192"/>
      <c r="J9" s="193"/>
      <c r="K9" s="193"/>
      <c r="L9" s="184" t="s">
        <v>82</v>
      </c>
      <c r="M9" s="185"/>
      <c r="N9" s="203">
        <f>SUM(D9+I9)</f>
        <v>0</v>
      </c>
      <c r="O9" s="204"/>
      <c r="P9" s="204"/>
      <c r="Q9" s="205"/>
    </row>
    <row r="10" spans="1:18" ht="16.5" customHeight="1" thickBot="1" x14ac:dyDescent="0.3">
      <c r="B10" s="186"/>
      <c r="C10" s="187"/>
      <c r="D10" s="200"/>
      <c r="E10" s="201"/>
      <c r="F10" s="202"/>
      <c r="G10" s="190"/>
      <c r="H10" s="191"/>
      <c r="I10" s="194"/>
      <c r="J10" s="195"/>
      <c r="K10" s="195"/>
      <c r="L10" s="186"/>
      <c r="M10" s="187"/>
      <c r="N10" s="206"/>
      <c r="O10" s="207"/>
      <c r="P10" s="207"/>
      <c r="Q10" s="208"/>
    </row>
    <row r="11" spans="1:18" ht="16.5" customHeight="1" x14ac:dyDescent="0.25">
      <c r="B11" s="184" t="s">
        <v>79</v>
      </c>
      <c r="C11" s="185"/>
      <c r="D11" s="211"/>
      <c r="E11" s="212"/>
      <c r="F11" s="213"/>
      <c r="G11" s="188" t="s">
        <v>75</v>
      </c>
      <c r="H11" s="189"/>
      <c r="I11" s="217"/>
      <c r="J11" s="218"/>
      <c r="K11" s="218"/>
      <c r="L11" s="184" t="s">
        <v>76</v>
      </c>
      <c r="M11" s="185"/>
      <c r="N11" s="203">
        <f>SUM(D11+I11)</f>
        <v>0</v>
      </c>
      <c r="O11" s="204"/>
      <c r="P11" s="204"/>
      <c r="Q11" s="205"/>
    </row>
    <row r="12" spans="1:18" ht="24" customHeight="1" thickBot="1" x14ac:dyDescent="0.3">
      <c r="B12" s="186"/>
      <c r="C12" s="187"/>
      <c r="D12" s="214"/>
      <c r="E12" s="215"/>
      <c r="F12" s="216"/>
      <c r="G12" s="190"/>
      <c r="H12" s="191"/>
      <c r="I12" s="219"/>
      <c r="J12" s="220"/>
      <c r="K12" s="220"/>
      <c r="L12" s="186"/>
      <c r="M12" s="187"/>
      <c r="N12" s="206"/>
      <c r="O12" s="207"/>
      <c r="P12" s="207"/>
      <c r="Q12" s="208"/>
    </row>
    <row r="13" spans="1:18" ht="16.5" customHeight="1" x14ac:dyDescent="0.25">
      <c r="B13" s="28"/>
      <c r="C13" s="28"/>
      <c r="D13" s="28"/>
      <c r="E13" s="28"/>
      <c r="F13" s="28"/>
      <c r="G13" s="28"/>
      <c r="H13" s="28"/>
      <c r="I13" s="28"/>
      <c r="J13" s="28"/>
      <c r="K13" s="28"/>
      <c r="L13" s="28"/>
      <c r="M13" s="28"/>
      <c r="N13" s="28"/>
      <c r="O13" s="28"/>
      <c r="P13" s="28"/>
      <c r="Q13" s="28"/>
    </row>
    <row r="14" spans="1:18" ht="21.6" customHeight="1" x14ac:dyDescent="0.25">
      <c r="B14" s="196" t="s">
        <v>101</v>
      </c>
      <c r="C14" s="196"/>
      <c r="D14" s="196"/>
      <c r="E14" s="196"/>
      <c r="F14" s="196"/>
      <c r="G14" s="196"/>
      <c r="H14" s="196"/>
      <c r="I14" s="196"/>
      <c r="J14" s="196"/>
      <c r="K14" s="196"/>
      <c r="L14" s="196"/>
      <c r="M14" s="196"/>
      <c r="N14" s="196"/>
      <c r="O14" s="196"/>
      <c r="P14" s="196"/>
      <c r="Q14" s="196"/>
    </row>
    <row r="15" spans="1:18" ht="16.5" customHeight="1" thickBot="1" x14ac:dyDescent="0.3">
      <c r="B15" s="28"/>
      <c r="C15" s="2"/>
      <c r="D15" s="8"/>
      <c r="E15" s="8"/>
      <c r="F15" s="28"/>
      <c r="G15" s="8"/>
      <c r="H15" s="8"/>
      <c r="I15" s="2"/>
      <c r="J15" s="2"/>
      <c r="K15" s="3"/>
      <c r="L15" s="28"/>
      <c r="M15" s="28"/>
      <c r="N15" s="28"/>
      <c r="O15" s="28"/>
      <c r="P15" s="28"/>
      <c r="Q15" s="28"/>
    </row>
    <row r="16" spans="1:18" s="44" customFormat="1" ht="16.5" customHeight="1" x14ac:dyDescent="0.25">
      <c r="B16" s="184" t="s">
        <v>77</v>
      </c>
      <c r="C16" s="185"/>
      <c r="D16" s="221">
        <f>SUM(M23:M28)</f>
        <v>0</v>
      </c>
      <c r="E16" s="222"/>
      <c r="F16" s="223"/>
      <c r="G16" s="188" t="s">
        <v>80</v>
      </c>
      <c r="H16" s="189"/>
      <c r="I16" s="192">
        <f>SUM(O23:O28)</f>
        <v>0</v>
      </c>
      <c r="J16" s="193"/>
      <c r="K16" s="193"/>
      <c r="L16" s="184" t="s">
        <v>81</v>
      </c>
      <c r="M16" s="185"/>
      <c r="N16" s="205">
        <f>SUM(I16+D16)</f>
        <v>0</v>
      </c>
      <c r="O16" s="204"/>
      <c r="P16" s="204"/>
      <c r="Q16" s="203"/>
    </row>
    <row r="17" spans="2:17" s="44" customFormat="1" ht="16.5" customHeight="1" thickBot="1" x14ac:dyDescent="0.3">
      <c r="B17" s="186"/>
      <c r="C17" s="187"/>
      <c r="D17" s="224"/>
      <c r="E17" s="225"/>
      <c r="F17" s="226"/>
      <c r="G17" s="190"/>
      <c r="H17" s="191"/>
      <c r="I17" s="194"/>
      <c r="J17" s="195"/>
      <c r="K17" s="195"/>
      <c r="L17" s="186"/>
      <c r="M17" s="187"/>
      <c r="N17" s="208"/>
      <c r="O17" s="207"/>
      <c r="P17" s="207"/>
      <c r="Q17" s="206"/>
    </row>
    <row r="18" spans="2:17" s="44" customFormat="1" ht="16.5" customHeight="1" x14ac:dyDescent="0.25">
      <c r="B18" s="184" t="s">
        <v>78</v>
      </c>
      <c r="C18" s="185"/>
      <c r="D18" s="221">
        <f>SUM(N23:N28)</f>
        <v>0</v>
      </c>
      <c r="E18" s="222"/>
      <c r="F18" s="223"/>
      <c r="G18" s="188" t="s">
        <v>84</v>
      </c>
      <c r="H18" s="189"/>
      <c r="I18" s="192">
        <f>SUM(P23:P28)</f>
        <v>0</v>
      </c>
      <c r="J18" s="193"/>
      <c r="K18" s="193"/>
      <c r="L18" s="184" t="s">
        <v>83</v>
      </c>
      <c r="M18" s="185"/>
      <c r="N18" s="205">
        <f>SUM(I18+D18)</f>
        <v>0</v>
      </c>
      <c r="O18" s="204"/>
      <c r="P18" s="204"/>
      <c r="Q18" s="203"/>
    </row>
    <row r="19" spans="2:17" s="44" customFormat="1" ht="16.5" customHeight="1" thickBot="1" x14ac:dyDescent="0.3">
      <c r="B19" s="186"/>
      <c r="C19" s="187"/>
      <c r="D19" s="224"/>
      <c r="E19" s="225"/>
      <c r="F19" s="226"/>
      <c r="G19" s="190"/>
      <c r="H19" s="191"/>
      <c r="I19" s="194"/>
      <c r="J19" s="195"/>
      <c r="K19" s="195"/>
      <c r="L19" s="186"/>
      <c r="M19" s="187"/>
      <c r="N19" s="208"/>
      <c r="O19" s="207"/>
      <c r="P19" s="207"/>
      <c r="Q19" s="206"/>
    </row>
    <row r="20" spans="2:17" ht="16.5" customHeight="1" x14ac:dyDescent="0.25">
      <c r="B20" s="28"/>
      <c r="C20" s="28"/>
      <c r="D20" s="28"/>
      <c r="E20" s="28"/>
      <c r="F20" s="28"/>
      <c r="G20" s="28"/>
      <c r="H20" s="28"/>
      <c r="I20" s="28"/>
      <c r="J20" s="28"/>
      <c r="K20" s="28"/>
      <c r="L20" s="28"/>
      <c r="M20" s="28"/>
      <c r="N20" s="28"/>
      <c r="O20" s="28"/>
      <c r="P20" s="28"/>
      <c r="Q20" s="28"/>
    </row>
    <row r="21" spans="2:17" ht="17.100000000000001" customHeight="1" thickBot="1" x14ac:dyDescent="0.3">
      <c r="B21" s="28"/>
      <c r="C21" s="2"/>
      <c r="D21" s="8"/>
      <c r="E21" s="8"/>
      <c r="F21" s="28"/>
      <c r="G21" s="8"/>
      <c r="H21" s="8"/>
      <c r="I21" s="2"/>
      <c r="J21" s="2"/>
      <c r="K21" s="3"/>
      <c r="L21" s="28"/>
      <c r="M21" s="28"/>
      <c r="N21" s="28"/>
      <c r="O21" s="28"/>
      <c r="P21" s="28"/>
      <c r="Q21" s="28"/>
    </row>
    <row r="22" spans="2:17" s="44" customFormat="1" ht="47.1" customHeight="1" x14ac:dyDescent="0.25">
      <c r="B22" s="89" t="s">
        <v>5</v>
      </c>
      <c r="C22" s="89" t="s">
        <v>63</v>
      </c>
      <c r="D22" s="89" t="s">
        <v>91</v>
      </c>
      <c r="E22" s="89" t="s">
        <v>44</v>
      </c>
      <c r="F22" s="89" t="s">
        <v>85</v>
      </c>
      <c r="G22" s="89" t="s">
        <v>89</v>
      </c>
      <c r="H22" s="89" t="s">
        <v>92</v>
      </c>
      <c r="I22" s="89" t="s">
        <v>100</v>
      </c>
      <c r="J22" s="89" t="s">
        <v>93</v>
      </c>
      <c r="K22" s="89" t="s">
        <v>94</v>
      </c>
      <c r="L22" s="89" t="s">
        <v>93</v>
      </c>
      <c r="M22" s="89" t="s">
        <v>98</v>
      </c>
      <c r="N22" s="89" t="s">
        <v>95</v>
      </c>
      <c r="O22" s="89" t="s">
        <v>80</v>
      </c>
      <c r="P22" s="89" t="s">
        <v>96</v>
      </c>
      <c r="Q22" s="89" t="s">
        <v>7</v>
      </c>
    </row>
    <row r="23" spans="2:17" s="44" customFormat="1" ht="23.25" x14ac:dyDescent="0.25">
      <c r="B23" s="46">
        <v>1</v>
      </c>
      <c r="C23" s="47"/>
      <c r="D23" s="118"/>
      <c r="E23" s="118"/>
      <c r="F23" s="47"/>
      <c r="G23" s="47"/>
      <c r="H23" s="47"/>
      <c r="I23" s="47"/>
      <c r="J23" s="118"/>
      <c r="K23" s="47"/>
      <c r="L23" s="118"/>
      <c r="M23" s="48"/>
      <c r="N23" s="48"/>
      <c r="O23" s="48"/>
      <c r="P23" s="48"/>
      <c r="Q23" s="48"/>
    </row>
    <row r="24" spans="2:17" s="44" customFormat="1" ht="23.25" x14ac:dyDescent="0.25">
      <c r="B24" s="49">
        <v>2</v>
      </c>
      <c r="C24" s="50"/>
      <c r="D24" s="118"/>
      <c r="E24" s="119"/>
      <c r="F24" s="50"/>
      <c r="G24" s="50"/>
      <c r="H24" s="50"/>
      <c r="I24" s="50"/>
      <c r="J24" s="119"/>
      <c r="K24" s="50"/>
      <c r="L24" s="119"/>
      <c r="M24" s="51"/>
      <c r="N24" s="51"/>
      <c r="O24" s="51"/>
      <c r="P24" s="51"/>
      <c r="Q24" s="51"/>
    </row>
    <row r="25" spans="2:17" s="44" customFormat="1" ht="23.25" x14ac:dyDescent="0.25">
      <c r="B25" s="49">
        <v>3</v>
      </c>
      <c r="C25" s="50"/>
      <c r="D25" s="118"/>
      <c r="E25" s="119"/>
      <c r="F25" s="50"/>
      <c r="G25" s="50"/>
      <c r="H25" s="50"/>
      <c r="I25" s="50"/>
      <c r="J25" s="119"/>
      <c r="K25" s="50"/>
      <c r="L25" s="119"/>
      <c r="M25" s="52"/>
      <c r="N25" s="52"/>
      <c r="O25" s="52"/>
      <c r="P25" s="52"/>
      <c r="Q25" s="52"/>
    </row>
    <row r="26" spans="2:17" s="44" customFormat="1" ht="23.25" x14ac:dyDescent="0.25">
      <c r="B26" s="49">
        <v>4</v>
      </c>
      <c r="C26" s="50"/>
      <c r="D26" s="118"/>
      <c r="E26" s="119"/>
      <c r="F26" s="50"/>
      <c r="G26" s="50"/>
      <c r="H26" s="50"/>
      <c r="I26" s="50"/>
      <c r="J26" s="119"/>
      <c r="K26" s="50"/>
      <c r="L26" s="119"/>
      <c r="M26" s="52"/>
      <c r="N26" s="52"/>
      <c r="O26" s="52"/>
      <c r="P26" s="52"/>
      <c r="Q26" s="52"/>
    </row>
    <row r="27" spans="2:17" s="44" customFormat="1" ht="23.25" x14ac:dyDescent="0.25">
      <c r="B27" s="46">
        <v>5</v>
      </c>
      <c r="C27" s="53"/>
      <c r="D27" s="120"/>
      <c r="E27" s="121"/>
      <c r="F27" s="53"/>
      <c r="G27" s="53"/>
      <c r="H27" s="53"/>
      <c r="I27" s="53"/>
      <c r="J27" s="121"/>
      <c r="K27" s="53"/>
      <c r="L27" s="121"/>
      <c r="M27" s="54"/>
      <c r="N27" s="54"/>
      <c r="O27" s="54"/>
      <c r="P27" s="54"/>
      <c r="Q27" s="54"/>
    </row>
    <row r="28" spans="2:17" s="44" customFormat="1" ht="24" thickBot="1" x14ac:dyDescent="0.3">
      <c r="B28" s="49">
        <v>6</v>
      </c>
      <c r="C28" s="55"/>
      <c r="D28" s="122"/>
      <c r="E28" s="122"/>
      <c r="F28" s="55"/>
      <c r="G28" s="55"/>
      <c r="H28" s="55"/>
      <c r="I28" s="55"/>
      <c r="J28" s="122"/>
      <c r="K28" s="55"/>
      <c r="L28" s="122"/>
      <c r="M28" s="56"/>
      <c r="N28" s="56"/>
      <c r="O28" s="56"/>
      <c r="P28" s="56"/>
      <c r="Q28" s="56"/>
    </row>
    <row r="29" spans="2:17" s="45" customFormat="1" ht="18" x14ac:dyDescent="0.25">
      <c r="B29" s="80" t="s">
        <v>62</v>
      </c>
      <c r="C29" s="81"/>
      <c r="D29" s="81"/>
      <c r="E29" s="81"/>
      <c r="F29" s="81"/>
      <c r="G29" s="81"/>
      <c r="H29" s="81"/>
      <c r="I29" s="81"/>
      <c r="J29" s="81"/>
      <c r="K29" s="81"/>
      <c r="L29" s="82"/>
      <c r="M29" s="82"/>
      <c r="N29" s="82"/>
      <c r="O29" s="82"/>
      <c r="P29" s="82"/>
      <c r="Q29" s="82"/>
    </row>
    <row r="30" spans="2:17" s="45" customFormat="1" ht="18" x14ac:dyDescent="0.25">
      <c r="B30" s="83" t="s">
        <v>45</v>
      </c>
      <c r="C30" s="84"/>
      <c r="D30" s="84"/>
      <c r="E30" s="84"/>
      <c r="F30" s="84"/>
      <c r="G30" s="84"/>
      <c r="H30" s="84"/>
      <c r="I30" s="84"/>
      <c r="J30" s="84"/>
      <c r="K30" s="85"/>
      <c r="L30" s="86"/>
      <c r="M30" s="86"/>
      <c r="N30" s="86"/>
      <c r="O30" s="86"/>
      <c r="P30" s="86"/>
      <c r="Q30" s="86"/>
    </row>
    <row r="31" spans="2:17" s="45" customFormat="1" ht="18" x14ac:dyDescent="0.25">
      <c r="B31" s="83" t="s">
        <v>54</v>
      </c>
      <c r="C31" s="84"/>
      <c r="D31" s="84"/>
      <c r="E31" s="84"/>
      <c r="F31" s="84"/>
      <c r="G31" s="84"/>
      <c r="H31" s="84"/>
      <c r="I31" s="84"/>
      <c r="J31" s="84"/>
      <c r="K31" s="85"/>
      <c r="L31" s="86"/>
      <c r="M31" s="86"/>
      <c r="N31" s="86"/>
      <c r="O31" s="86"/>
      <c r="P31" s="86"/>
      <c r="Q31" s="86"/>
    </row>
    <row r="32" spans="2:17" s="45" customFormat="1" ht="18" x14ac:dyDescent="0.25">
      <c r="B32" s="83" t="s">
        <v>46</v>
      </c>
      <c r="C32" s="84"/>
      <c r="D32" s="84"/>
      <c r="E32" s="84"/>
      <c r="F32" s="84"/>
      <c r="G32" s="84"/>
      <c r="H32" s="84"/>
      <c r="I32" s="84"/>
      <c r="J32" s="84"/>
      <c r="K32" s="85"/>
      <c r="L32" s="86"/>
      <c r="M32" s="86"/>
      <c r="N32" s="86"/>
      <c r="O32" s="86"/>
      <c r="P32" s="86"/>
      <c r="Q32" s="86"/>
    </row>
    <row r="33" spans="2:17" s="45" customFormat="1" ht="18" x14ac:dyDescent="0.25">
      <c r="B33" s="83" t="s">
        <v>47</v>
      </c>
      <c r="C33" s="84"/>
      <c r="D33" s="84"/>
      <c r="E33" s="84"/>
      <c r="F33" s="84"/>
      <c r="G33" s="84"/>
      <c r="H33" s="84"/>
      <c r="I33" s="84"/>
      <c r="J33" s="84"/>
      <c r="K33" s="85"/>
      <c r="L33" s="86"/>
      <c r="M33" s="86"/>
      <c r="N33" s="86"/>
      <c r="O33" s="86"/>
      <c r="P33" s="86"/>
      <c r="Q33" s="86"/>
    </row>
    <row r="34" spans="2:17" s="45" customFormat="1" ht="18" x14ac:dyDescent="0.25">
      <c r="B34" s="83" t="s">
        <v>99</v>
      </c>
      <c r="C34" s="84"/>
      <c r="D34" s="84"/>
      <c r="E34" s="84"/>
      <c r="F34" s="84"/>
      <c r="G34" s="84"/>
      <c r="H34" s="84"/>
      <c r="I34" s="84"/>
      <c r="J34" s="84"/>
      <c r="K34" s="85"/>
      <c r="L34" s="86"/>
      <c r="M34" s="86"/>
      <c r="N34" s="86"/>
      <c r="O34" s="86"/>
      <c r="P34" s="86"/>
      <c r="Q34" s="86"/>
    </row>
    <row r="35" spans="2:17" s="45" customFormat="1" ht="18" x14ac:dyDescent="0.25">
      <c r="B35" s="83" t="s">
        <v>109</v>
      </c>
      <c r="C35" s="84"/>
      <c r="D35" s="84"/>
      <c r="E35" s="84"/>
      <c r="F35" s="84"/>
      <c r="G35" s="84"/>
      <c r="H35" s="84"/>
      <c r="I35" s="84"/>
      <c r="J35" s="84"/>
      <c r="K35" s="85"/>
      <c r="L35" s="86"/>
      <c r="M35" s="86"/>
      <c r="N35" s="86"/>
      <c r="O35" s="86"/>
      <c r="P35" s="86"/>
      <c r="Q35" s="86"/>
    </row>
    <row r="36" spans="2:17" s="45" customFormat="1" ht="18" x14ac:dyDescent="0.25">
      <c r="B36" s="83" t="s">
        <v>90</v>
      </c>
      <c r="C36" s="84"/>
      <c r="D36" s="84"/>
      <c r="E36" s="84"/>
      <c r="F36" s="84"/>
      <c r="G36" s="84"/>
      <c r="H36" s="84"/>
      <c r="I36" s="84"/>
      <c r="J36" s="84"/>
      <c r="K36" s="85"/>
      <c r="L36" s="86"/>
      <c r="M36" s="86"/>
      <c r="N36" s="86"/>
      <c r="O36" s="86"/>
      <c r="P36" s="86"/>
      <c r="Q36" s="86"/>
    </row>
    <row r="37" spans="2:17" x14ac:dyDescent="0.25">
      <c r="B37" s="4"/>
      <c r="C37" s="18"/>
    </row>
    <row r="38" spans="2:17" ht="26.25" x14ac:dyDescent="0.25">
      <c r="B38" s="210" t="s">
        <v>58</v>
      </c>
      <c r="C38" s="210"/>
      <c r="D38" s="210"/>
      <c r="E38" s="210"/>
      <c r="F38" s="210"/>
      <c r="G38" s="210"/>
      <c r="H38" s="210"/>
      <c r="I38" s="210"/>
      <c r="J38" s="210"/>
      <c r="K38" s="210"/>
      <c r="L38" s="210"/>
      <c r="M38" s="210"/>
      <c r="N38" s="210"/>
      <c r="O38" s="210"/>
      <c r="P38" s="210"/>
      <c r="Q38" s="210"/>
    </row>
    <row r="39" spans="2:17" ht="17.25" thickBot="1" x14ac:dyDescent="0.3">
      <c r="B39" s="8"/>
      <c r="C39" s="8"/>
      <c r="D39" s="8"/>
      <c r="E39" s="8"/>
      <c r="F39" s="8"/>
      <c r="G39" s="8"/>
      <c r="H39" s="8"/>
      <c r="I39" s="8"/>
      <c r="J39" s="8"/>
    </row>
    <row r="40" spans="2:17" s="57" customFormat="1" ht="28.15" customHeight="1" thickBot="1" x14ac:dyDescent="0.3">
      <c r="B40" s="227" t="s">
        <v>36</v>
      </c>
      <c r="C40" s="229"/>
      <c r="D40" s="229"/>
      <c r="E40" s="229"/>
      <c r="F40" s="229"/>
      <c r="G40" s="229"/>
      <c r="H40" s="227"/>
      <c r="I40" s="231" t="s">
        <v>37</v>
      </c>
      <c r="J40" s="229"/>
      <c r="K40" s="229"/>
      <c r="L40" s="229"/>
      <c r="M40" s="229"/>
      <c r="N40" s="232"/>
      <c r="O40" s="227" t="s">
        <v>48</v>
      </c>
      <c r="P40" s="227"/>
      <c r="Q40" s="227"/>
    </row>
    <row r="41" spans="2:17" s="57" customFormat="1" ht="55.15" customHeight="1" thickBot="1" x14ac:dyDescent="0.3">
      <c r="B41" s="228" t="s">
        <v>39</v>
      </c>
      <c r="C41" s="230"/>
      <c r="D41" s="230"/>
      <c r="E41" s="230"/>
      <c r="F41" s="230"/>
      <c r="G41" s="230"/>
      <c r="H41" s="228"/>
      <c r="I41" s="233" t="s">
        <v>39</v>
      </c>
      <c r="J41" s="230"/>
      <c r="K41" s="230"/>
      <c r="L41" s="230"/>
      <c r="M41" s="230"/>
      <c r="N41" s="234"/>
      <c r="O41" s="228" t="s">
        <v>39</v>
      </c>
      <c r="P41" s="228"/>
      <c r="Q41" s="228"/>
    </row>
  </sheetData>
  <mergeCells count="40">
    <mergeCell ref="O40:Q40"/>
    <mergeCell ref="O41:Q41"/>
    <mergeCell ref="B40:H40"/>
    <mergeCell ref="B41:H41"/>
    <mergeCell ref="I40:N40"/>
    <mergeCell ref="I41:N41"/>
    <mergeCell ref="B38:Q38"/>
    <mergeCell ref="D11:F12"/>
    <mergeCell ref="G11:H12"/>
    <mergeCell ref="I11:K12"/>
    <mergeCell ref="L11:M12"/>
    <mergeCell ref="N11:Q12"/>
    <mergeCell ref="B11:C12"/>
    <mergeCell ref="B14:Q14"/>
    <mergeCell ref="D16:F17"/>
    <mergeCell ref="N16:Q17"/>
    <mergeCell ref="B18:C19"/>
    <mergeCell ref="D18:F19"/>
    <mergeCell ref="G18:H19"/>
    <mergeCell ref="I18:K19"/>
    <mergeCell ref="L18:M19"/>
    <mergeCell ref="N18:Q19"/>
    <mergeCell ref="A2:R2"/>
    <mergeCell ref="N4:Q5"/>
    <mergeCell ref="B4:C5"/>
    <mergeCell ref="D4:F5"/>
    <mergeCell ref="I4:K5"/>
    <mergeCell ref="L4:M5"/>
    <mergeCell ref="G4:H5"/>
    <mergeCell ref="B16:C17"/>
    <mergeCell ref="G16:H17"/>
    <mergeCell ref="I16:K17"/>
    <mergeCell ref="L16:M17"/>
    <mergeCell ref="B7:Q7"/>
    <mergeCell ref="B9:C10"/>
    <mergeCell ref="D9:F10"/>
    <mergeCell ref="G9:H10"/>
    <mergeCell ref="I9:K10"/>
    <mergeCell ref="L9:M10"/>
    <mergeCell ref="N9:Q10"/>
  </mergeCells>
  <dataValidations count="4">
    <dataValidation type="list" allowBlank="1" showInputMessage="1" showErrorMessage="1" sqref="D23:D28" xr:uid="{3D747436-FB39-4FC3-960D-1E847E7F862D}">
      <formula1>"رئيسية,مساندة"</formula1>
    </dataValidation>
    <dataValidation type="list" allowBlank="1" showInputMessage="1" showErrorMessage="1" sqref="E23:E28" xr:uid="{D363454B-6B0C-46AA-ACE3-7FAE8AA4832F}">
      <formula1>"بكالوريوس,دبلوم عالي,ماجستير,دكتوراه,زمالة"</formula1>
    </dataValidation>
    <dataValidation type="whole" operator="greaterThanOrEqual" allowBlank="1" showInputMessage="1" showErrorMessage="1" sqref="I23:I28 K23:K28 M23:M28" xr:uid="{F2809DF7-7BD4-4330-AF4F-6047E5E8D11A}">
      <formula1>1</formula1>
    </dataValidation>
    <dataValidation type="list" allowBlank="1" showInputMessage="1" showErrorMessage="1" sqref="L23:L28 J23:J28" xr:uid="{E116788B-C226-437A-A6AE-E9A200080BBB}">
      <formula1>"QS,Shanghai,THE: Times Higher Education"</formula1>
    </dataValidation>
  </dataValidations>
  <pageMargins left="0.25" right="0.25" top="0.75" bottom="0.75" header="0.3" footer="0.3"/>
  <pageSetup scale="21" fitToHeight="0" orientation="landscape" r:id="rId1"/>
  <headerFooter>
    <oddFooter>&amp;C&amp;1#&amp;"Calibri"&amp;10&amp;K0000FFClassification: Strict مقيدٍ</oddFooter>
  </headerFooter>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1FA9-8121-4F62-BEEA-8844AB3D5624}">
  <sheetPr>
    <tabColor theme="9" tint="0.79998168889431442"/>
    <pageSetUpPr fitToPage="1"/>
  </sheetPr>
  <dimension ref="A2:L23"/>
  <sheetViews>
    <sheetView showGridLines="0" rightToLeft="1" view="pageBreakPreview" topLeftCell="C1" zoomScaleNormal="55" zoomScaleSheetLayoutView="100" workbookViewId="0">
      <selection activeCell="E8" sqref="E8"/>
    </sheetView>
  </sheetViews>
  <sheetFormatPr defaultColWidth="8.7109375" defaultRowHeight="16.5" x14ac:dyDescent="0.25"/>
  <cols>
    <col min="1" max="1" width="8.7109375" style="1"/>
    <col min="2" max="2" width="6" style="1" customWidth="1"/>
    <col min="3" max="3" width="44.7109375" style="1" customWidth="1"/>
    <col min="4" max="4" width="33.140625" style="1" customWidth="1"/>
    <col min="5" max="5" width="32.42578125" style="1" customWidth="1"/>
    <col min="6" max="6" width="29" style="1" customWidth="1"/>
    <col min="7" max="7" width="27.42578125" style="1" customWidth="1"/>
    <col min="8" max="8" width="37.7109375" style="1" customWidth="1"/>
    <col min="9" max="9" width="34.42578125" style="1" customWidth="1"/>
    <col min="10" max="10" width="42.7109375" style="1" customWidth="1"/>
    <col min="11" max="11" width="27.42578125" style="1" customWidth="1"/>
    <col min="12" max="12" width="4.140625" style="1" bestFit="1" customWidth="1"/>
    <col min="13" max="16384" width="8.7109375" style="1"/>
  </cols>
  <sheetData>
    <row r="2" spans="1:12" ht="29.25" x14ac:dyDescent="0.25">
      <c r="A2" s="209" t="s">
        <v>56</v>
      </c>
      <c r="B2" s="209"/>
      <c r="C2" s="209"/>
      <c r="D2" s="209"/>
      <c r="E2" s="209"/>
      <c r="F2" s="209"/>
      <c r="G2" s="209"/>
      <c r="H2" s="209"/>
      <c r="I2" s="209"/>
      <c r="J2" s="209"/>
      <c r="K2" s="209"/>
      <c r="L2" s="209"/>
    </row>
    <row r="3" spans="1:12" ht="17.25" thickBot="1" x14ac:dyDescent="0.3"/>
    <row r="4" spans="1:12" s="69" customFormat="1" ht="31.15" customHeight="1" thickBot="1" x14ac:dyDescent="0.3">
      <c r="B4" s="235" t="s">
        <v>1</v>
      </c>
      <c r="C4" s="236"/>
      <c r="D4" s="102">
        <f>'نموذج دراسة السعة والطلب'!D4</f>
        <v>0</v>
      </c>
      <c r="E4" s="240" t="s">
        <v>42</v>
      </c>
      <c r="F4" s="241"/>
      <c r="G4" s="237">
        <f>'نموذج دراسة السعة والطلب'!G4</f>
        <v>0</v>
      </c>
      <c r="H4" s="238"/>
      <c r="I4" s="239"/>
      <c r="J4" s="98" t="s">
        <v>49</v>
      </c>
      <c r="K4" s="102"/>
    </row>
    <row r="5" spans="1:12" s="69" customFormat="1" ht="36.6" customHeight="1" thickBot="1" x14ac:dyDescent="0.3">
      <c r="B5" s="235" t="s">
        <v>50</v>
      </c>
      <c r="C5" s="236"/>
      <c r="D5" s="102">
        <f>SUM(H8:H12)</f>
        <v>0</v>
      </c>
      <c r="E5" s="235" t="s">
        <v>51</v>
      </c>
      <c r="F5" s="236"/>
      <c r="G5" s="237" cm="1">
        <f t="array" ref="G5">SUM((I8:I12*H8:H12))</f>
        <v>0</v>
      </c>
      <c r="H5" s="238"/>
      <c r="I5" s="239"/>
      <c r="J5" s="98" t="s">
        <v>38</v>
      </c>
      <c r="K5" s="103"/>
    </row>
    <row r="6" spans="1:12" s="69" customFormat="1" ht="24" thickBot="1" x14ac:dyDescent="0.3">
      <c r="B6" s="70"/>
      <c r="C6" s="58"/>
      <c r="D6" s="59"/>
      <c r="E6" s="70"/>
      <c r="F6" s="59"/>
      <c r="G6" s="58"/>
      <c r="H6" s="60"/>
      <c r="I6" s="70"/>
      <c r="J6" s="70"/>
      <c r="K6" s="70"/>
    </row>
    <row r="7" spans="1:12" s="69" customFormat="1" ht="47.1" customHeight="1" x14ac:dyDescent="0.25">
      <c r="B7" s="89" t="s">
        <v>5</v>
      </c>
      <c r="C7" s="89" t="s">
        <v>63</v>
      </c>
      <c r="D7" s="89" t="s">
        <v>91</v>
      </c>
      <c r="E7" s="89" t="s">
        <v>44</v>
      </c>
      <c r="F7" s="89" t="s">
        <v>85</v>
      </c>
      <c r="G7" s="89" t="s">
        <v>86</v>
      </c>
      <c r="H7" s="89" t="s">
        <v>88</v>
      </c>
      <c r="I7" s="99" t="s">
        <v>97</v>
      </c>
      <c r="J7" s="100" t="s">
        <v>7</v>
      </c>
      <c r="K7" s="101"/>
    </row>
    <row r="8" spans="1:12" s="69" customFormat="1" ht="23.25" x14ac:dyDescent="0.25">
      <c r="B8" s="61">
        <v>1</v>
      </c>
      <c r="C8" s="62"/>
      <c r="D8" s="115"/>
      <c r="E8" s="115"/>
      <c r="F8" s="62"/>
      <c r="G8" s="62"/>
      <c r="H8" s="62"/>
      <c r="I8" s="71"/>
      <c r="J8" s="242"/>
      <c r="K8" s="243"/>
    </row>
    <row r="9" spans="1:12" s="69" customFormat="1" ht="23.25" x14ac:dyDescent="0.5">
      <c r="B9" s="63">
        <v>2</v>
      </c>
      <c r="C9" s="64"/>
      <c r="D9" s="116"/>
      <c r="E9" s="116"/>
      <c r="F9" s="64"/>
      <c r="G9" s="64"/>
      <c r="H9" s="64"/>
      <c r="I9" s="72"/>
      <c r="J9" s="246"/>
      <c r="K9" s="247"/>
    </row>
    <row r="10" spans="1:12" s="69" customFormat="1" ht="23.25" x14ac:dyDescent="0.25">
      <c r="B10" s="63">
        <v>3</v>
      </c>
      <c r="C10" s="64"/>
      <c r="D10" s="116"/>
      <c r="E10" s="116"/>
      <c r="F10" s="64"/>
      <c r="G10" s="64"/>
      <c r="H10" s="64"/>
      <c r="I10" s="65"/>
      <c r="J10" s="242"/>
      <c r="K10" s="243"/>
    </row>
    <row r="11" spans="1:12" s="69" customFormat="1" ht="23.25" x14ac:dyDescent="0.25">
      <c r="B11" s="63">
        <v>4</v>
      </c>
      <c r="C11" s="64"/>
      <c r="D11" s="116"/>
      <c r="E11" s="116"/>
      <c r="F11" s="64"/>
      <c r="G11" s="64"/>
      <c r="H11" s="64"/>
      <c r="I11" s="65"/>
      <c r="J11" s="242"/>
      <c r="K11" s="243"/>
    </row>
    <row r="12" spans="1:12" s="69" customFormat="1" ht="24" thickBot="1" x14ac:dyDescent="0.3">
      <c r="B12" s="66">
        <v>5</v>
      </c>
      <c r="C12" s="67"/>
      <c r="D12" s="117"/>
      <c r="E12" s="117"/>
      <c r="F12" s="67"/>
      <c r="G12" s="67"/>
      <c r="H12" s="67"/>
      <c r="I12" s="68"/>
      <c r="J12" s="244"/>
      <c r="K12" s="245"/>
    </row>
    <row r="13" spans="1:12" x14ac:dyDescent="0.25">
      <c r="B13" s="73" t="s">
        <v>62</v>
      </c>
      <c r="C13" s="74"/>
      <c r="D13" s="74"/>
      <c r="E13" s="74"/>
      <c r="F13" s="74"/>
      <c r="G13" s="74"/>
      <c r="H13" s="74"/>
      <c r="I13" s="75"/>
      <c r="J13" s="75"/>
      <c r="K13" s="75"/>
    </row>
    <row r="14" spans="1:12" x14ac:dyDescent="0.25">
      <c r="B14" s="76" t="s">
        <v>45</v>
      </c>
      <c r="C14" s="77"/>
      <c r="D14" s="77"/>
      <c r="E14" s="77"/>
      <c r="F14" s="77"/>
      <c r="G14" s="77"/>
      <c r="H14" s="78"/>
      <c r="I14" s="79"/>
      <c r="J14" s="79"/>
      <c r="K14" s="79"/>
    </row>
    <row r="15" spans="1:12" x14ac:dyDescent="0.25">
      <c r="B15" s="76" t="s">
        <v>55</v>
      </c>
      <c r="C15" s="77"/>
      <c r="D15" s="77"/>
      <c r="E15" s="77"/>
      <c r="F15" s="77"/>
      <c r="G15" s="77"/>
      <c r="H15" s="78"/>
      <c r="I15" s="79"/>
      <c r="J15" s="79"/>
      <c r="K15" s="79"/>
    </row>
    <row r="16" spans="1:12" x14ac:dyDescent="0.25">
      <c r="B16" s="76" t="s">
        <v>46</v>
      </c>
      <c r="C16" s="77"/>
      <c r="D16" s="77"/>
      <c r="E16" s="77"/>
      <c r="F16" s="77"/>
      <c r="G16" s="77"/>
      <c r="H16" s="78"/>
      <c r="I16" s="79"/>
      <c r="J16" s="79"/>
      <c r="K16" s="79"/>
    </row>
    <row r="17" spans="2:11" x14ac:dyDescent="0.25">
      <c r="B17" s="76" t="s">
        <v>104</v>
      </c>
      <c r="C17" s="77"/>
      <c r="D17" s="77"/>
      <c r="E17" s="77"/>
      <c r="F17" s="77"/>
      <c r="G17" s="77"/>
      <c r="H17" s="78"/>
      <c r="I17" s="79"/>
      <c r="J17" s="79"/>
      <c r="K17" s="79"/>
    </row>
    <row r="18" spans="2:11" x14ac:dyDescent="0.25">
      <c r="B18" s="76" t="s">
        <v>87</v>
      </c>
      <c r="C18" s="77"/>
      <c r="D18" s="77"/>
      <c r="E18" s="77"/>
      <c r="F18" s="77"/>
      <c r="G18" s="77"/>
      <c r="H18" s="78"/>
      <c r="I18" s="79"/>
      <c r="J18" s="79"/>
      <c r="K18" s="79"/>
    </row>
    <row r="19" spans="2:11" x14ac:dyDescent="0.25">
      <c r="B19" s="4"/>
      <c r="C19" s="18"/>
    </row>
    <row r="20" spans="2:11" ht="26.25" x14ac:dyDescent="0.25">
      <c r="B20" s="210" t="s">
        <v>59</v>
      </c>
      <c r="C20" s="210"/>
      <c r="D20" s="210"/>
      <c r="E20" s="210"/>
      <c r="F20" s="210"/>
      <c r="G20" s="210"/>
      <c r="H20" s="210"/>
      <c r="I20" s="210"/>
      <c r="J20" s="210"/>
      <c r="K20" s="210"/>
    </row>
    <row r="21" spans="2:11" ht="17.25" thickBot="1" x14ac:dyDescent="0.3">
      <c r="B21" s="7"/>
      <c r="C21" s="7"/>
      <c r="D21" s="7"/>
      <c r="E21" s="7"/>
      <c r="F21" s="7"/>
      <c r="G21" s="8"/>
    </row>
    <row r="22" spans="2:11" ht="28.15" customHeight="1" thickBot="1" x14ac:dyDescent="0.3">
      <c r="B22" s="248" t="s">
        <v>36</v>
      </c>
      <c r="C22" s="248"/>
      <c r="D22" s="248"/>
      <c r="E22" s="248"/>
      <c r="F22" s="248" t="s">
        <v>37</v>
      </c>
      <c r="G22" s="248"/>
      <c r="H22" s="248"/>
      <c r="I22" s="248" t="s">
        <v>48</v>
      </c>
      <c r="J22" s="248"/>
      <c r="K22" s="248"/>
    </row>
    <row r="23" spans="2:11" ht="55.15" customHeight="1" thickBot="1" x14ac:dyDescent="0.3">
      <c r="B23" s="249" t="s">
        <v>39</v>
      </c>
      <c r="C23" s="250"/>
      <c r="D23" s="250"/>
      <c r="E23" s="251"/>
      <c r="F23" s="249" t="s">
        <v>41</v>
      </c>
      <c r="G23" s="250"/>
      <c r="H23" s="250"/>
      <c r="I23" s="252" t="s">
        <v>40</v>
      </c>
      <c r="J23" s="253"/>
      <c r="K23" s="254"/>
    </row>
  </sheetData>
  <mergeCells count="19">
    <mergeCell ref="B22:E22"/>
    <mergeCell ref="B23:E23"/>
    <mergeCell ref="I22:K22"/>
    <mergeCell ref="I23:K23"/>
    <mergeCell ref="F23:H23"/>
    <mergeCell ref="F22:H22"/>
    <mergeCell ref="J11:K11"/>
    <mergeCell ref="J12:K12"/>
    <mergeCell ref="B20:K20"/>
    <mergeCell ref="J8:K8"/>
    <mergeCell ref="J9:K9"/>
    <mergeCell ref="J10:K10"/>
    <mergeCell ref="A2:L2"/>
    <mergeCell ref="B5:C5"/>
    <mergeCell ref="E5:F5"/>
    <mergeCell ref="G5:I5"/>
    <mergeCell ref="B4:C4"/>
    <mergeCell ref="E4:F4"/>
    <mergeCell ref="G4:I4"/>
  </mergeCells>
  <dataValidations count="3">
    <dataValidation type="whole" operator="greaterThanOrEqual" allowBlank="1" showInputMessage="1" showErrorMessage="1" sqref="H8:H12" xr:uid="{51CFA6A2-1C02-4972-8CE9-765C56112069}">
      <formula1>1</formula1>
    </dataValidation>
    <dataValidation type="list" allowBlank="1" showInputMessage="1" showErrorMessage="1" sqref="E9:E12 E8" xr:uid="{F56167F2-1CAF-4E33-A7A7-D1706EC0CF9C}">
      <formula1>"دبلوم, بكالوريوس,دبلوم عالي,ماجستير,دكتوراه,زمالة"</formula1>
    </dataValidation>
    <dataValidation type="list" allowBlank="1" showInputMessage="1" showErrorMessage="1" sqref="D8:D12" xr:uid="{0BAB21CC-D8C2-45BD-960F-5681DD4A6199}">
      <formula1>"رئيسية,مساندة"</formula1>
    </dataValidation>
  </dataValidations>
  <pageMargins left="0.25" right="0.25" top="0.75" bottom="0.75" header="0.3" footer="0.3"/>
  <pageSetup paperSize="9" scale="43" fitToHeight="0" orientation="landscape" r:id="rId1"/>
  <headerFooter>
    <oddFooter>&amp;C&amp;1#&amp;"Calibri"&amp;10&amp;K0000FFClassification: Strict مقيدٍ</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D0FA-943A-4976-838F-81A18983830A}">
  <sheetPr>
    <tabColor theme="8" tint="0.79998168889431442"/>
    <pageSetUpPr fitToPage="1"/>
  </sheetPr>
  <dimension ref="A1:Q34"/>
  <sheetViews>
    <sheetView showGridLines="0" rightToLeft="1" tabSelected="1" view="pageBreakPreview" topLeftCell="E1" zoomScale="70" zoomScaleNormal="50" zoomScaleSheetLayoutView="70" workbookViewId="0">
      <selection activeCell="H8" sqref="H8:J9"/>
    </sheetView>
  </sheetViews>
  <sheetFormatPr defaultColWidth="8.7109375" defaultRowHeight="15" x14ac:dyDescent="0.25"/>
  <cols>
    <col min="1" max="1" width="5" style="38" customWidth="1"/>
    <col min="2" max="2" width="10.42578125" style="38" customWidth="1"/>
    <col min="3" max="3" width="63.28515625" style="38" customWidth="1"/>
    <col min="4" max="4" width="30.28515625" style="38" bestFit="1" customWidth="1"/>
    <col min="5" max="5" width="30.28515625" style="38" customWidth="1"/>
    <col min="6" max="7" width="34.85546875" style="38" customWidth="1"/>
    <col min="8" max="8" width="30.7109375" style="38" customWidth="1"/>
    <col min="9" max="9" width="30.42578125" style="38" customWidth="1"/>
    <col min="10" max="10" width="30.5703125" style="38" customWidth="1"/>
    <col min="11" max="11" width="36.42578125" style="38" customWidth="1"/>
    <col min="12" max="12" width="30.42578125" style="38" customWidth="1"/>
    <col min="13" max="13" width="37.28515625" style="38" customWidth="1"/>
    <col min="14" max="14" width="29.42578125" style="38" customWidth="1"/>
    <col min="15" max="15" width="17.85546875" style="38" customWidth="1"/>
    <col min="16" max="16" width="47.140625" style="38" customWidth="1"/>
    <col min="17" max="16384" width="8.7109375" style="38"/>
  </cols>
  <sheetData>
    <row r="1" spans="1:17" x14ac:dyDescent="0.25">
      <c r="Q1" s="90"/>
    </row>
    <row r="2" spans="1:17" ht="18" x14ac:dyDescent="0.25">
      <c r="A2" s="37"/>
      <c r="B2" s="37"/>
      <c r="C2" s="37"/>
      <c r="D2" s="37"/>
      <c r="E2" s="37"/>
      <c r="F2" s="37"/>
      <c r="G2" s="37"/>
      <c r="H2" s="37"/>
      <c r="I2" s="37"/>
      <c r="J2" s="37"/>
      <c r="K2" s="37"/>
      <c r="L2" s="37"/>
      <c r="M2" s="37"/>
      <c r="N2" s="37"/>
      <c r="O2" s="37"/>
      <c r="P2" s="37"/>
      <c r="Q2" s="90"/>
    </row>
    <row r="3" spans="1:17" ht="29.25" x14ac:dyDescent="0.25">
      <c r="A3" s="209" t="s">
        <v>112</v>
      </c>
      <c r="B3" s="209"/>
      <c r="C3" s="209"/>
      <c r="D3" s="209"/>
      <c r="E3" s="209"/>
      <c r="F3" s="209"/>
      <c r="G3" s="209"/>
      <c r="H3" s="209"/>
      <c r="I3" s="209"/>
      <c r="J3" s="209"/>
      <c r="K3" s="209"/>
      <c r="L3" s="209"/>
      <c r="M3" s="209"/>
      <c r="N3" s="209"/>
      <c r="O3" s="209"/>
      <c r="P3" s="209"/>
      <c r="Q3" s="209"/>
    </row>
    <row r="4" spans="1:17" ht="30" thickBot="1" x14ac:dyDescent="0.3">
      <c r="A4" s="267"/>
      <c r="B4" s="267"/>
      <c r="C4" s="267"/>
      <c r="D4" s="267"/>
      <c r="E4" s="267"/>
      <c r="F4" s="267"/>
      <c r="G4" s="267"/>
      <c r="H4" s="267"/>
      <c r="I4" s="267"/>
      <c r="J4" s="267"/>
      <c r="K4" s="267"/>
      <c r="L4" s="267"/>
      <c r="M4" s="267"/>
      <c r="N4" s="267"/>
      <c r="O4" s="267"/>
      <c r="P4" s="267"/>
      <c r="Q4" s="90"/>
    </row>
    <row r="5" spans="1:17" ht="51.6" customHeight="1" thickBot="1" x14ac:dyDescent="0.3">
      <c r="A5" s="39"/>
      <c r="B5" s="268" t="s">
        <v>1</v>
      </c>
      <c r="C5" s="269"/>
      <c r="D5" s="270">
        <f>'نموذج دراسة السعة والطلب'!D4</f>
        <v>0</v>
      </c>
      <c r="E5" s="271"/>
      <c r="F5" s="271"/>
      <c r="G5" s="271"/>
      <c r="H5" s="272"/>
      <c r="I5" s="273" t="s">
        <v>52</v>
      </c>
      <c r="J5" s="189"/>
      <c r="K5" s="274">
        <f>'نموذج دراسة السعة والطلب'!G4</f>
        <v>0</v>
      </c>
      <c r="L5" s="275"/>
      <c r="M5" s="276" t="s">
        <v>53</v>
      </c>
      <c r="N5" s="277"/>
      <c r="O5" s="204"/>
      <c r="P5" s="205"/>
      <c r="Q5" s="90"/>
    </row>
    <row r="6" spans="1:17" ht="60.6" customHeight="1" thickBot="1" x14ac:dyDescent="0.3">
      <c r="A6" s="39"/>
      <c r="B6" s="278" t="s">
        <v>103</v>
      </c>
      <c r="C6" s="279"/>
      <c r="D6" s="280"/>
      <c r="E6" s="281"/>
      <c r="F6" s="281"/>
      <c r="G6" s="281"/>
      <c r="H6" s="282"/>
      <c r="I6" s="283" t="s">
        <v>106</v>
      </c>
      <c r="J6" s="279"/>
      <c r="K6" s="284"/>
      <c r="L6" s="285"/>
      <c r="M6" s="276" t="s">
        <v>38</v>
      </c>
      <c r="N6" s="277"/>
      <c r="O6" s="265"/>
      <c r="P6" s="266"/>
      <c r="Q6" s="90"/>
    </row>
    <row r="7" spans="1:17" ht="39.6" customHeight="1" thickBot="1" x14ac:dyDescent="0.3">
      <c r="A7" s="39"/>
      <c r="B7" s="40"/>
      <c r="C7" s="40"/>
      <c r="D7" s="40"/>
      <c r="E7" s="40"/>
      <c r="F7" s="40"/>
      <c r="G7" s="40"/>
      <c r="H7" s="40"/>
      <c r="I7" s="40"/>
      <c r="J7" s="40"/>
      <c r="K7" s="40"/>
      <c r="L7" s="40"/>
      <c r="M7" s="40"/>
      <c r="N7" s="40"/>
      <c r="O7" s="40"/>
      <c r="P7" s="40"/>
      <c r="Q7" s="90"/>
    </row>
    <row r="8" spans="1:17" ht="27" customHeight="1" x14ac:dyDescent="0.25">
      <c r="A8" s="39"/>
      <c r="B8" s="259" t="s">
        <v>5</v>
      </c>
      <c r="C8" s="258" t="s">
        <v>113</v>
      </c>
      <c r="D8" s="255" t="s">
        <v>114</v>
      </c>
      <c r="E8" s="255" t="s">
        <v>123</v>
      </c>
      <c r="F8" s="255" t="s">
        <v>115</v>
      </c>
      <c r="G8" s="255" t="s">
        <v>111</v>
      </c>
      <c r="H8" s="258" t="s">
        <v>70</v>
      </c>
      <c r="I8" s="258"/>
      <c r="J8" s="258"/>
      <c r="K8" s="255" t="s">
        <v>71</v>
      </c>
      <c r="L8" s="255" t="s">
        <v>116</v>
      </c>
      <c r="M8" s="255" t="s">
        <v>117</v>
      </c>
      <c r="N8" s="255" t="s">
        <v>118</v>
      </c>
      <c r="O8" s="255" t="s">
        <v>110</v>
      </c>
      <c r="P8" s="286" t="s">
        <v>7</v>
      </c>
      <c r="Q8" s="90"/>
    </row>
    <row r="9" spans="1:17" ht="20.100000000000001" customHeight="1" x14ac:dyDescent="0.25">
      <c r="A9" s="39"/>
      <c r="B9" s="260"/>
      <c r="C9" s="261"/>
      <c r="D9" s="256"/>
      <c r="E9" s="256"/>
      <c r="F9" s="256"/>
      <c r="G9" s="256"/>
      <c r="H9" s="104" t="s">
        <v>72</v>
      </c>
      <c r="I9" s="104" t="s">
        <v>73</v>
      </c>
      <c r="J9" s="104" t="s">
        <v>74</v>
      </c>
      <c r="K9" s="256"/>
      <c r="L9" s="256"/>
      <c r="M9" s="256"/>
      <c r="N9" s="256"/>
      <c r="O9" s="256"/>
      <c r="P9" s="287"/>
      <c r="Q9" s="90"/>
    </row>
    <row r="10" spans="1:17" ht="23.25" x14ac:dyDescent="0.25">
      <c r="A10" s="39"/>
      <c r="B10" s="93">
        <v>1</v>
      </c>
      <c r="C10" s="106"/>
      <c r="D10" s="106"/>
      <c r="E10" s="106"/>
      <c r="F10" s="106"/>
      <c r="G10" s="106"/>
      <c r="H10" s="96"/>
      <c r="I10" s="96"/>
      <c r="J10" s="91">
        <f>SUM(H10:I10)</f>
        <v>0</v>
      </c>
      <c r="K10" s="106"/>
      <c r="L10" s="110"/>
      <c r="M10" s="111"/>
      <c r="N10" s="111">
        <v>0</v>
      </c>
      <c r="O10" s="106"/>
      <c r="P10" s="94"/>
      <c r="Q10" s="90"/>
    </row>
    <row r="11" spans="1:17" ht="23.25" x14ac:dyDescent="0.25">
      <c r="A11" s="39"/>
      <c r="B11" s="93">
        <v>2</v>
      </c>
      <c r="C11" s="106"/>
      <c r="D11" s="106"/>
      <c r="E11" s="106"/>
      <c r="F11" s="106"/>
      <c r="G11" s="106"/>
      <c r="H11" s="96"/>
      <c r="I11" s="96"/>
      <c r="J11" s="91">
        <f>SUM(H11:I11)</f>
        <v>0</v>
      </c>
      <c r="K11" s="106"/>
      <c r="L11" s="110"/>
      <c r="M11" s="111"/>
      <c r="N11" s="112"/>
      <c r="O11" s="106"/>
      <c r="P11" s="94"/>
      <c r="Q11" s="90"/>
    </row>
    <row r="12" spans="1:17" ht="23.25" x14ac:dyDescent="0.25">
      <c r="A12" s="39"/>
      <c r="B12" s="93">
        <v>3</v>
      </c>
      <c r="C12" s="106"/>
      <c r="D12" s="106"/>
      <c r="E12" s="106"/>
      <c r="F12" s="106"/>
      <c r="G12" s="106"/>
      <c r="H12" s="96"/>
      <c r="I12" s="96"/>
      <c r="J12" s="91">
        <f t="shared" ref="J12:J17" si="0">SUM(H12:I12)</f>
        <v>0</v>
      </c>
      <c r="K12" s="106"/>
      <c r="L12" s="110"/>
      <c r="M12" s="111"/>
      <c r="N12" s="111"/>
      <c r="O12" s="106"/>
      <c r="P12" s="94"/>
      <c r="Q12" s="90"/>
    </row>
    <row r="13" spans="1:17" ht="23.25" x14ac:dyDescent="0.25">
      <c r="A13" s="39"/>
      <c r="B13" s="93">
        <v>4</v>
      </c>
      <c r="C13" s="106"/>
      <c r="D13" s="106"/>
      <c r="E13" s="106"/>
      <c r="F13" s="106"/>
      <c r="G13" s="106"/>
      <c r="H13" s="96"/>
      <c r="I13" s="96"/>
      <c r="J13" s="91">
        <f t="shared" si="0"/>
        <v>0</v>
      </c>
      <c r="K13" s="106"/>
      <c r="L13" s="110"/>
      <c r="M13" s="111"/>
      <c r="N13" s="111"/>
      <c r="O13" s="106"/>
      <c r="P13" s="94"/>
      <c r="Q13" s="90"/>
    </row>
    <row r="14" spans="1:17" ht="23.25" x14ac:dyDescent="0.25">
      <c r="A14" s="39"/>
      <c r="B14" s="93">
        <v>5</v>
      </c>
      <c r="C14" s="106"/>
      <c r="D14" s="106"/>
      <c r="E14" s="106"/>
      <c r="F14" s="106"/>
      <c r="G14" s="106"/>
      <c r="H14" s="96"/>
      <c r="I14" s="96"/>
      <c r="J14" s="91">
        <f t="shared" si="0"/>
        <v>0</v>
      </c>
      <c r="K14" s="106"/>
      <c r="L14" s="110"/>
      <c r="M14" s="111"/>
      <c r="N14" s="111"/>
      <c r="O14" s="106"/>
      <c r="P14" s="94"/>
      <c r="Q14" s="90"/>
    </row>
    <row r="15" spans="1:17" ht="23.25" x14ac:dyDescent="0.25">
      <c r="A15" s="39"/>
      <c r="B15" s="93">
        <v>6</v>
      </c>
      <c r="C15" s="106"/>
      <c r="D15" s="106"/>
      <c r="E15" s="106"/>
      <c r="F15" s="106"/>
      <c r="G15" s="106"/>
      <c r="H15" s="96"/>
      <c r="I15" s="96"/>
      <c r="J15" s="91">
        <f t="shared" si="0"/>
        <v>0</v>
      </c>
      <c r="K15" s="106"/>
      <c r="L15" s="110"/>
      <c r="M15" s="111"/>
      <c r="N15" s="111"/>
      <c r="O15" s="106"/>
      <c r="P15" s="94"/>
      <c r="Q15" s="90"/>
    </row>
    <row r="16" spans="1:17" ht="23.25" x14ac:dyDescent="0.25">
      <c r="A16" s="39"/>
      <c r="B16" s="93">
        <v>7</v>
      </c>
      <c r="C16" s="106"/>
      <c r="D16" s="106"/>
      <c r="E16" s="106"/>
      <c r="F16" s="106"/>
      <c r="G16" s="106"/>
      <c r="H16" s="105"/>
      <c r="I16" s="96"/>
      <c r="J16" s="91">
        <f t="shared" si="0"/>
        <v>0</v>
      </c>
      <c r="K16" s="106"/>
      <c r="L16" s="110"/>
      <c r="M16" s="111"/>
      <c r="N16" s="111"/>
      <c r="O16" s="109"/>
      <c r="P16" s="87"/>
      <c r="Q16" s="90"/>
    </row>
    <row r="17" spans="1:17" ht="24" thickBot="1" x14ac:dyDescent="0.3">
      <c r="A17" s="39"/>
      <c r="B17" s="95">
        <v>8</v>
      </c>
      <c r="C17" s="108"/>
      <c r="D17" s="107"/>
      <c r="E17" s="107"/>
      <c r="F17" s="107"/>
      <c r="G17" s="107"/>
      <c r="H17" s="97"/>
      <c r="I17" s="97"/>
      <c r="J17" s="92">
        <f t="shared" si="0"/>
        <v>0</v>
      </c>
      <c r="K17" s="108"/>
      <c r="L17" s="113"/>
      <c r="M17" s="114"/>
      <c r="N17" s="114"/>
      <c r="O17" s="108"/>
      <c r="P17" s="88"/>
      <c r="Q17" s="90"/>
    </row>
    <row r="18" spans="1:17" ht="21" x14ac:dyDescent="0.25">
      <c r="A18" s="39"/>
      <c r="B18" s="257" t="s">
        <v>105</v>
      </c>
      <c r="C18" s="257"/>
      <c r="D18" s="257"/>
      <c r="E18" s="257"/>
      <c r="F18" s="257"/>
      <c r="G18" s="257"/>
      <c r="H18" s="257"/>
      <c r="I18" s="257"/>
      <c r="J18" s="257"/>
      <c r="K18" s="257"/>
      <c r="L18" s="257"/>
      <c r="M18" s="257"/>
      <c r="N18" s="257"/>
      <c r="O18" s="257"/>
      <c r="P18" s="257"/>
      <c r="Q18" s="90"/>
    </row>
    <row r="19" spans="1:17" ht="21" x14ac:dyDescent="0.25">
      <c r="A19" s="39"/>
      <c r="B19" s="257" t="s">
        <v>107</v>
      </c>
      <c r="C19" s="257"/>
      <c r="D19" s="257"/>
      <c r="E19" s="257"/>
      <c r="F19" s="257"/>
      <c r="G19" s="257"/>
      <c r="H19" s="257"/>
      <c r="I19" s="257"/>
      <c r="J19" s="257"/>
      <c r="K19" s="257"/>
      <c r="L19" s="257"/>
      <c r="M19" s="257"/>
      <c r="N19" s="257"/>
      <c r="O19" s="257"/>
      <c r="P19" s="257"/>
      <c r="Q19" s="90"/>
    </row>
    <row r="20" spans="1:17" ht="21" x14ac:dyDescent="0.25">
      <c r="A20" s="39"/>
      <c r="B20" s="257" t="s">
        <v>108</v>
      </c>
      <c r="C20" s="257"/>
      <c r="D20" s="257"/>
      <c r="E20" s="257"/>
      <c r="F20" s="257"/>
      <c r="G20" s="257"/>
      <c r="H20" s="257"/>
      <c r="I20" s="257"/>
      <c r="J20" s="257"/>
      <c r="K20" s="257"/>
      <c r="L20" s="257"/>
      <c r="M20" s="257"/>
      <c r="N20" s="257"/>
      <c r="O20" s="257"/>
      <c r="P20" s="257"/>
      <c r="Q20" s="90"/>
    </row>
    <row r="21" spans="1:17" ht="20.65" customHeight="1" x14ac:dyDescent="0.25">
      <c r="A21" s="39"/>
      <c r="B21" s="257" t="s">
        <v>122</v>
      </c>
      <c r="C21" s="257"/>
      <c r="D21" s="257"/>
      <c r="E21" s="257"/>
      <c r="F21" s="257"/>
      <c r="G21" s="257"/>
      <c r="H21" s="257"/>
      <c r="I21" s="257"/>
      <c r="J21" s="257"/>
      <c r="K21" s="257"/>
      <c r="L21" s="257"/>
      <c r="M21" s="257"/>
      <c r="N21" s="257"/>
      <c r="O21" s="257"/>
      <c r="P21" s="257"/>
      <c r="Q21" s="90"/>
    </row>
    <row r="22" spans="1:17" ht="132.6" customHeight="1" x14ac:dyDescent="0.25">
      <c r="A22" s="39"/>
      <c r="B22" s="257" t="s">
        <v>120</v>
      </c>
      <c r="C22" s="257"/>
      <c r="D22" s="257"/>
      <c r="E22" s="257"/>
      <c r="F22" s="257"/>
      <c r="G22" s="257"/>
      <c r="H22" s="257"/>
      <c r="I22" s="257"/>
      <c r="J22" s="257"/>
      <c r="K22" s="257"/>
      <c r="L22" s="257"/>
      <c r="M22" s="257"/>
      <c r="N22" s="257"/>
      <c r="O22" s="257"/>
      <c r="P22" s="257"/>
      <c r="Q22" s="90"/>
    </row>
    <row r="23" spans="1:17" ht="21" x14ac:dyDescent="0.25">
      <c r="A23" s="39"/>
      <c r="B23" s="257" t="s">
        <v>121</v>
      </c>
      <c r="C23" s="257"/>
      <c r="D23" s="257"/>
      <c r="E23" s="257"/>
      <c r="F23" s="257"/>
      <c r="G23" s="257"/>
      <c r="H23" s="257"/>
      <c r="I23" s="257"/>
      <c r="J23" s="257"/>
      <c r="K23" s="257"/>
      <c r="L23" s="257"/>
      <c r="M23" s="257"/>
      <c r="N23" s="257"/>
      <c r="O23" s="257"/>
      <c r="P23" s="257"/>
      <c r="Q23" s="90"/>
    </row>
    <row r="24" spans="1:17" ht="21" x14ac:dyDescent="0.25">
      <c r="A24" s="39"/>
      <c r="B24" s="257" t="s">
        <v>119</v>
      </c>
      <c r="C24" s="257"/>
      <c r="D24" s="257"/>
      <c r="E24" s="257"/>
      <c r="F24" s="257"/>
      <c r="G24" s="257"/>
      <c r="H24" s="257"/>
      <c r="I24" s="257"/>
      <c r="J24" s="257"/>
      <c r="K24" s="257"/>
      <c r="L24" s="257"/>
      <c r="M24" s="257"/>
      <c r="N24" s="257"/>
      <c r="O24" s="257"/>
      <c r="P24" s="257"/>
      <c r="Q24" s="90"/>
    </row>
    <row r="25" spans="1:17" ht="18" customHeight="1" x14ac:dyDescent="0.25">
      <c r="A25" s="39"/>
      <c r="Q25" s="90"/>
    </row>
    <row r="26" spans="1:17" ht="25.9" customHeight="1" x14ac:dyDescent="0.25">
      <c r="A26" s="39"/>
      <c r="B26" s="210" t="s">
        <v>58</v>
      </c>
      <c r="C26" s="210"/>
      <c r="D26" s="210"/>
      <c r="E26" s="210"/>
      <c r="F26" s="210"/>
      <c r="G26" s="210"/>
      <c r="H26" s="210"/>
      <c r="I26" s="210"/>
      <c r="J26" s="210"/>
      <c r="K26" s="210"/>
      <c r="L26" s="210"/>
      <c r="M26" s="210"/>
      <c r="N26" s="210"/>
      <c r="O26" s="210"/>
      <c r="P26" s="210"/>
      <c r="Q26" s="90"/>
    </row>
    <row r="27" spans="1:17" ht="25.9" customHeight="1" thickBot="1" x14ac:dyDescent="0.3">
      <c r="A27" s="39"/>
      <c r="B27" s="41"/>
      <c r="C27" s="41"/>
      <c r="D27" s="41"/>
      <c r="E27" s="41"/>
      <c r="F27" s="41"/>
      <c r="G27" s="41"/>
      <c r="H27" s="41"/>
      <c r="I27" s="41"/>
      <c r="J27" s="41"/>
      <c r="K27" s="41"/>
      <c r="L27" s="41"/>
      <c r="M27" s="41"/>
      <c r="N27" s="41"/>
      <c r="O27" s="41"/>
      <c r="P27" s="42"/>
      <c r="Q27" s="90"/>
    </row>
    <row r="28" spans="1:17" ht="28.15" customHeight="1" thickBot="1" x14ac:dyDescent="0.3">
      <c r="A28" s="39"/>
      <c r="B28" s="248" t="s">
        <v>36</v>
      </c>
      <c r="C28" s="248"/>
      <c r="D28" s="248"/>
      <c r="E28" s="248"/>
      <c r="F28" s="248"/>
      <c r="G28" s="248"/>
      <c r="H28" s="248"/>
      <c r="I28" s="248" t="s">
        <v>37</v>
      </c>
      <c r="J28" s="248"/>
      <c r="K28" s="248"/>
      <c r="L28" s="248"/>
      <c r="M28" s="264" t="s">
        <v>38</v>
      </c>
      <c r="N28" s="264"/>
      <c r="O28" s="264"/>
      <c r="P28" s="264"/>
      <c r="Q28" s="90"/>
    </row>
    <row r="29" spans="1:17" ht="55.15" customHeight="1" thickBot="1" x14ac:dyDescent="0.3">
      <c r="A29" s="39"/>
      <c r="B29" s="262" t="s">
        <v>39</v>
      </c>
      <c r="C29" s="262"/>
      <c r="D29" s="262"/>
      <c r="E29" s="262"/>
      <c r="F29" s="262"/>
      <c r="G29" s="262"/>
      <c r="H29" s="262"/>
      <c r="I29" s="262" t="s">
        <v>41</v>
      </c>
      <c r="J29" s="262"/>
      <c r="K29" s="262"/>
      <c r="L29" s="262"/>
      <c r="M29" s="263" t="s">
        <v>41</v>
      </c>
      <c r="N29" s="263"/>
      <c r="O29" s="263"/>
      <c r="P29" s="263"/>
      <c r="Q29" s="90"/>
    </row>
    <row r="30" spans="1:17" ht="26.45" customHeight="1" x14ac:dyDescent="0.25">
      <c r="A30" s="39"/>
      <c r="B30" s="43"/>
      <c r="C30" s="43"/>
      <c r="D30" s="43"/>
      <c r="E30" s="43"/>
      <c r="F30" s="43"/>
      <c r="G30" s="43"/>
      <c r="H30" s="43"/>
      <c r="I30" s="43"/>
      <c r="J30" s="43"/>
      <c r="K30" s="43"/>
      <c r="L30" s="43"/>
      <c r="M30" s="39"/>
      <c r="N30" s="39"/>
      <c r="O30" s="39"/>
      <c r="P30" s="39"/>
      <c r="Q30" s="90"/>
    </row>
    <row r="31" spans="1:17" ht="16.5" x14ac:dyDescent="0.25">
      <c r="A31" s="39"/>
    </row>
    <row r="32" spans="1:17" ht="16.5" x14ac:dyDescent="0.25">
      <c r="A32" s="39"/>
    </row>
    <row r="33" spans="1:1" ht="16.5" x14ac:dyDescent="0.25">
      <c r="A33" s="39"/>
    </row>
    <row r="34" spans="1:1" ht="16.5" x14ac:dyDescent="0.25">
      <c r="A34" s="39"/>
    </row>
  </sheetData>
  <mergeCells count="41">
    <mergeCell ref="A3:Q3"/>
    <mergeCell ref="O6:P6"/>
    <mergeCell ref="A4:P4"/>
    <mergeCell ref="B5:C5"/>
    <mergeCell ref="D5:H5"/>
    <mergeCell ref="I5:J5"/>
    <mergeCell ref="K5:L5"/>
    <mergeCell ref="O5:P5"/>
    <mergeCell ref="M5:N5"/>
    <mergeCell ref="M6:N6"/>
    <mergeCell ref="B6:C6"/>
    <mergeCell ref="D6:H6"/>
    <mergeCell ref="I6:J6"/>
    <mergeCell ref="K6:L6"/>
    <mergeCell ref="B29:H29"/>
    <mergeCell ref="I29:L29"/>
    <mergeCell ref="M29:P29"/>
    <mergeCell ref="B22:P22"/>
    <mergeCell ref="B18:P18"/>
    <mergeCell ref="B19:P19"/>
    <mergeCell ref="B24:P24"/>
    <mergeCell ref="B23:P23"/>
    <mergeCell ref="B20:P20"/>
    <mergeCell ref="B26:P26"/>
    <mergeCell ref="B28:H28"/>
    <mergeCell ref="I28:L28"/>
    <mergeCell ref="M28:P28"/>
    <mergeCell ref="O8:O9"/>
    <mergeCell ref="B21:P21"/>
    <mergeCell ref="M8:M9"/>
    <mergeCell ref="G8:G9"/>
    <mergeCell ref="N8:N9"/>
    <mergeCell ref="K8:K9"/>
    <mergeCell ref="H8:J8"/>
    <mergeCell ref="L8:L9"/>
    <mergeCell ref="B8:B9"/>
    <mergeCell ref="C8:C9"/>
    <mergeCell ref="D8:D9"/>
    <mergeCell ref="F8:F9"/>
    <mergeCell ref="E8:E9"/>
    <mergeCell ref="P8:P9"/>
  </mergeCells>
  <dataValidations count="5">
    <dataValidation type="list" allowBlank="1" showInputMessage="1" showErrorMessage="1" sqref="O10:O17 O19:O20" xr:uid="{78091729-2DAB-4BAA-947D-56CDF8677359}">
      <formula1>"مرتفع,متوسط,منخفض"</formula1>
    </dataValidation>
    <dataValidation operator="greaterThan" allowBlank="1" showInputMessage="1" showErrorMessage="1" sqref="J10:J17 J19:J20" xr:uid="{44215650-C974-4D55-9A3D-07D97E80D37E}"/>
    <dataValidation type="whole" operator="greaterThanOrEqual" allowBlank="1" showInputMessage="1" showErrorMessage="1" sqref="H10:I17 H19:I20" xr:uid="{A55C2C66-4ED5-481D-8121-44C885D104F5}">
      <formula1>1</formula1>
    </dataValidation>
    <dataValidation type="list" allowBlank="1" showInputMessage="1" showErrorMessage="1" sqref="K10:K17 K19:K20" xr:uid="{AED9DE05-1E00-4ABA-A776-656C426ED122}">
      <formula1>"حضوري, عن بعد (متزامن), عبر المنصات الإلكترونية (غير متزامن), هجين, الشهادات الإحترافية, التدريب على رأس العمل, أخرى"</formula1>
    </dataValidation>
    <dataValidation type="list" allowBlank="1" showInputMessage="1" showErrorMessage="1" sqref="F10:F17 F19:F20" xr:uid="{A0481303-37C9-4BD6-A908-D59372D22EAA}">
      <formula1>"الجدارات السلوكية العامة, الجدارات السلوكية المتخصصة, الجدارات القيادية, الجدارات التخصصية المشتركة,  الجدارات التخصصية "</formula1>
    </dataValidation>
  </dataValidations>
  <pageMargins left="0.7" right="0.7" top="0.75" bottom="0.75" header="0.3" footer="0.3"/>
  <pageSetup paperSize="119" scale="16" orientation="landscape" r:id="rId1"/>
  <headerFooter>
    <oddFooter>&amp;C&amp;1#&amp;"Calibri"&amp;10&amp;K0000FFClassification: Strict مقيدٍ</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A4F38BFF59C04E98E9C3BE60115D2A" ma:contentTypeVersion="11" ma:contentTypeDescription="Create a new document." ma:contentTypeScope="" ma:versionID="4a0b71e49042d9ebda224e6c55433d9c">
  <xsd:schema xmlns:xsd="http://www.w3.org/2001/XMLSchema" xmlns:xs="http://www.w3.org/2001/XMLSchema" xmlns:p="http://schemas.microsoft.com/office/2006/metadata/properties" xmlns:ns2="4d9eff48-8be9-49ae-9595-fe36ed65349b" xmlns:ns3="9224f1e4-b756-4e74-acbf-640f396cd800" targetNamespace="http://schemas.microsoft.com/office/2006/metadata/properties" ma:root="true" ma:fieldsID="1bbd7f92be9b83b566ec5de8751614e4" ns2:_="" ns3:_="">
    <xsd:import namespace="4d9eff48-8be9-49ae-9595-fe36ed65349b"/>
    <xsd:import namespace="9224f1e4-b756-4e74-acbf-640f396cd8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eff48-8be9-49ae-9595-fe36ed653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24f1e4-b756-4e74-acbf-640f396cd8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fcc4fb-16cf-4e7a-8614-9397d02581c7}" ma:internalName="TaxCatchAll" ma:showField="CatchAllData" ma:web="9224f1e4-b756-4e74-acbf-640f396cd80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9eff48-8be9-49ae-9595-fe36ed65349b">
      <Terms xmlns="http://schemas.microsoft.com/office/infopath/2007/PartnerControls"/>
    </lcf76f155ced4ddcb4097134ff3c332f>
    <TaxCatchAll xmlns="9224f1e4-b756-4e74-acbf-640f396cd800" xsi:nil="true"/>
  </documentManagement>
</p:properties>
</file>

<file path=customXml/itemProps1.xml><?xml version="1.0" encoding="utf-8"?>
<ds:datastoreItem xmlns:ds="http://schemas.openxmlformats.org/officeDocument/2006/customXml" ds:itemID="{904320B0-4E38-4D02-A23A-79D5EB85E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eff48-8be9-49ae-9595-fe36ed65349b"/>
    <ds:schemaRef ds:uri="9224f1e4-b756-4e74-acbf-640f396cd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C0584-B707-4D6A-9FD8-261B25DE9122}">
  <ds:schemaRefs>
    <ds:schemaRef ds:uri="http://schemas.microsoft.com/sharepoint/v3/contenttype/forms"/>
  </ds:schemaRefs>
</ds:datastoreItem>
</file>

<file path=customXml/itemProps3.xml><?xml version="1.0" encoding="utf-8"?>
<ds:datastoreItem xmlns:ds="http://schemas.openxmlformats.org/officeDocument/2006/customXml" ds:itemID="{64AA5EE7-DFE0-438C-A934-912AC7012D63}">
  <ds:schemaRefs>
    <ds:schemaRef ds:uri="http://schemas.microsoft.com/office/2006/documentManagement/types"/>
    <ds:schemaRef ds:uri="4d9eff48-8be9-49ae-9595-fe36ed65349b"/>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9224f1e4-b756-4e74-acbf-640f396cd80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vt:i4>
      </vt:variant>
      <vt:variant>
        <vt:lpstr>النطاقات المسماة</vt:lpstr>
      </vt:variant>
      <vt:variant>
        <vt:i4>4</vt:i4>
      </vt:variant>
    </vt:vector>
  </HeadingPairs>
  <TitlesOfParts>
    <vt:vector size="8" baseType="lpstr">
      <vt:lpstr>نموذج دراسة السعة والطلب</vt:lpstr>
      <vt:lpstr>نموذج خطة الابتعاث السنوية </vt:lpstr>
      <vt:lpstr>نموذج خطة الإيفاد السنوية </vt:lpstr>
      <vt:lpstr>نموذج خطة التدريب السنوية </vt:lpstr>
      <vt:lpstr>'نموذج خطة الابتعاث السنوية '!Print_Area</vt:lpstr>
      <vt:lpstr>'نموذج خطة الإيفاد السنوية '!Print_Area</vt:lpstr>
      <vt:lpstr>'نموذج خطة التدريب السنوية '!Print_Area</vt:lpstr>
      <vt:lpstr>'نموذج دراسة السعة والطلب'!Print_Area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Ahmed Kandil</dc:creator>
  <cp:keywords/>
  <dc:description/>
  <cp:lastModifiedBy>Ahmad A. Alanazi</cp:lastModifiedBy>
  <cp:revision/>
  <cp:lastPrinted>2024-02-29T12:53:03Z</cp:lastPrinted>
  <dcterms:created xsi:type="dcterms:W3CDTF">2023-03-12T09:25:18Z</dcterms:created>
  <dcterms:modified xsi:type="dcterms:W3CDTF">2025-01-23T10:12:15Z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0x010100B2A4F38BFF59C04E98E9C3BE60115D2A</vt:lpwstr>
  </property>
  <property fmtid="{D5CDD505-2E9C-101B-9397-08002B2CF9AE}" pid="3" name="MediaServiceImageTags">
    <vt:lpwstr/>
  </property>
  <property fmtid="{D5CDD505-2E9C-101B-9397-08002B2CF9AE}" pid="4" name="MSIP_Label_5cebf2f5-dee6-403f-8a2a-296d92d3ce27_Enabled">
    <vt:lpwstr>true</vt:lpwstr>
  </property>
  <property fmtid="{D5CDD505-2E9C-101B-9397-08002B2CF9AE}" pid="5" name="MSIP_Label_5cebf2f5-dee6-403f-8a2a-296d92d3ce27_SetDate">
    <vt:lpwstr>2025-01-23T10:12:09Z</vt:lpwstr>
  </property>
  <property fmtid="{D5CDD505-2E9C-101B-9397-08002B2CF9AE}" pid="6" name="MSIP_Label_5cebf2f5-dee6-403f-8a2a-296d92d3ce27_Method">
    <vt:lpwstr>Standard</vt:lpwstr>
  </property>
  <property fmtid="{D5CDD505-2E9C-101B-9397-08002B2CF9AE}" pid="7" name="MSIP_Label_5cebf2f5-dee6-403f-8a2a-296d92d3ce27_Name">
    <vt:lpwstr>Internal</vt:lpwstr>
  </property>
  <property fmtid="{D5CDD505-2E9C-101B-9397-08002B2CF9AE}" pid="8" name="MSIP_Label_5cebf2f5-dee6-403f-8a2a-296d92d3ce27_SiteId">
    <vt:lpwstr>7c65bb51-39b0-4cd9-bcdd-b68d86af1a8c</vt:lpwstr>
  </property>
  <property fmtid="{D5CDD505-2E9C-101B-9397-08002B2CF9AE}" pid="9" name="MSIP_Label_5cebf2f5-dee6-403f-8a2a-296d92d3ce27_ActionId">
    <vt:lpwstr>aa13fdba-3614-4488-bef0-07802dcc83eb</vt:lpwstr>
  </property>
  <property fmtid="{D5CDD505-2E9C-101B-9397-08002B2CF9AE}" pid="10" name="MSIP_Label_5cebf2f5-dee6-403f-8a2a-296d92d3ce27_ContentBits">
    <vt:lpwstr>3</vt:lpwstr>
  </property>
</Properties>
</file>